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20400" windowHeight="9780"/>
  </bookViews>
  <sheets>
    <sheet name="Sheet1" sheetId="1" r:id="rId1"/>
    <sheet name="Sheet2" sheetId="2" r:id="rId2"/>
    <sheet name="Sheet3" sheetId="3" r:id="rId3"/>
    <sheet name="Sheet4" sheetId="4" r:id="rId4"/>
    <sheet name="Sheet5" sheetId="5" r:id="rId5"/>
  </sheets>
  <calcPr calcId="144525" calcMode="autoNoTable"/>
</workbook>
</file>

<file path=xl/calcChain.xml><?xml version="1.0" encoding="utf-8"?>
<calcChain xmlns="http://schemas.openxmlformats.org/spreadsheetml/2006/main">
  <c r="H18" i="2" l="1"/>
  <c r="J18" i="2" s="1"/>
  <c r="K20" i="2" s="1"/>
  <c r="L10" i="2"/>
  <c r="M10" i="2" s="1"/>
  <c r="L8" i="2"/>
  <c r="M8" i="2" s="1"/>
  <c r="M3" i="2"/>
  <c r="N3" i="2" s="1"/>
  <c r="N2" i="2"/>
  <c r="C18" i="2"/>
  <c r="D18" i="2" s="1"/>
  <c r="I15" i="2"/>
  <c r="I11" i="2"/>
  <c r="D12" i="2"/>
  <c r="D11" i="2"/>
  <c r="H5" i="2"/>
  <c r="H7" i="2" s="1"/>
  <c r="I5" i="2"/>
  <c r="I7" i="2" s="1"/>
  <c r="G5" i="2"/>
  <c r="G7" i="2" s="1"/>
  <c r="F5" i="2"/>
  <c r="D5" i="2"/>
  <c r="E5" i="2" s="1"/>
  <c r="I20" i="2" l="1"/>
  <c r="I22" i="2" s="1"/>
  <c r="H22" i="2" s="1"/>
  <c r="H20" i="2"/>
  <c r="I24" i="2"/>
  <c r="A7" i="2"/>
  <c r="B5" i="2"/>
  <c r="B7" i="2"/>
  <c r="C5" i="2"/>
  <c r="C7" i="2"/>
  <c r="A5" i="2"/>
  <c r="G22" i="2" l="1"/>
  <c r="G20" i="2" s="1"/>
  <c r="G24" i="2" s="1"/>
  <c r="F22" i="2"/>
  <c r="F20" i="2" s="1"/>
  <c r="F24" i="2" s="1"/>
</calcChain>
</file>

<file path=xl/sharedStrings.xml><?xml version="1.0" encoding="utf-8"?>
<sst xmlns="http://schemas.openxmlformats.org/spreadsheetml/2006/main" count="1008" uniqueCount="754">
  <si>
    <t>Câu</t>
  </si>
  <si>
    <t>Nội dung</t>
  </si>
  <si>
    <t>A</t>
  </si>
  <si>
    <t>B</t>
  </si>
  <si>
    <t>C</t>
  </si>
  <si>
    <t>D</t>
  </si>
  <si>
    <t>Bài</t>
  </si>
  <si>
    <t>Điện trở</t>
  </si>
  <si>
    <t>VDR có trị số điện trở rất nhỏ</t>
  </si>
  <si>
    <t>VDR có trị số điện trở rất lớn</t>
  </si>
  <si>
    <t xml:space="preserve">VDR có trị số điện trở phụ thuộc dòng điện </t>
  </si>
  <si>
    <t>VDR có trị số điện trở phụ thuộc nhiệt độ</t>
  </si>
  <si>
    <t xml:space="preserve">VDR có trị số điện trở rất nhỏ </t>
  </si>
  <si>
    <t>Tụ đứt</t>
  </si>
  <si>
    <t>Tụ bị nối tắt</t>
  </si>
  <si>
    <t>thay đổi điện 1 chiều thành xoay chiều</t>
  </si>
  <si>
    <t>làm dòng điện 1 chiều ngõ ra giảm bớt mức dợn sóng</t>
  </si>
  <si>
    <t>giảm điện áp ra sau chỉnh lưu</t>
  </si>
  <si>
    <t>10 Hz</t>
  </si>
  <si>
    <t>50 Hz</t>
  </si>
  <si>
    <t>100Hz</t>
  </si>
  <si>
    <t>200Hz</t>
  </si>
  <si>
    <t>Bán kỳ</t>
  </si>
  <si>
    <t>Hình tia</t>
  </si>
  <si>
    <t>Hình cầu</t>
  </si>
  <si>
    <t>Ổn áp dùng Zener</t>
  </si>
  <si>
    <t xml:space="preserve">Diode </t>
  </si>
  <si>
    <t>Transistor</t>
  </si>
  <si>
    <t>SCR</t>
  </si>
  <si>
    <t>Triac</t>
  </si>
  <si>
    <t>Ổn áp</t>
  </si>
  <si>
    <t>Chỉnh lưu</t>
  </si>
  <si>
    <t>Inverter</t>
  </si>
  <si>
    <t>Khuếch đại</t>
  </si>
  <si>
    <t xml:space="preserve">2 Diode </t>
  </si>
  <si>
    <t xml:space="preserve">3 Diode </t>
  </si>
  <si>
    <t xml:space="preserve">4 Diode </t>
  </si>
  <si>
    <t xml:space="preserve">5 Diode </t>
  </si>
  <si>
    <t xml:space="preserve">1 Diode </t>
  </si>
  <si>
    <t>20V đến 40V</t>
  </si>
  <si>
    <t>1V đến 15V</t>
  </si>
  <si>
    <t>0,7V đến 1,2V</t>
  </si>
  <si>
    <t>70 đến 100V</t>
  </si>
  <si>
    <t>Cấu tạo của Diod.</t>
  </si>
  <si>
    <t>Cấu tạo của Transistor</t>
  </si>
  <si>
    <t>Cấu tạo của Triac</t>
  </si>
  <si>
    <t>Cấu tạo của SCR</t>
  </si>
  <si>
    <t>Diode tốt</t>
  </si>
  <si>
    <t>Vz = - 12V</t>
  </si>
  <si>
    <t>Transistor dẫn điện</t>
  </si>
  <si>
    <t>Diac dẫn điện</t>
  </si>
  <si>
    <t>SCR dẫn điện</t>
  </si>
  <si>
    <t>SCR không dẫn nữa</t>
  </si>
  <si>
    <t>SCR tiếp tục dẫn điện</t>
  </si>
  <si>
    <t>cho dòng điện đi qua ở bán kỳ dương từ K sang A</t>
  </si>
  <si>
    <t>cho dòng điện đi qua ở bán kỳ dương, từ A sang K</t>
  </si>
  <si>
    <t>cho dòng điện đi qua ở bán kỳ âm từ A sang K</t>
  </si>
  <si>
    <t>A và G</t>
  </si>
  <si>
    <t>K và G</t>
  </si>
  <si>
    <t>A và K</t>
  </si>
  <si>
    <t>A và C</t>
  </si>
  <si>
    <t xml:space="preserve">2 lớp bán dẫn </t>
  </si>
  <si>
    <t xml:space="preserve">3 lớp bán dẫn </t>
  </si>
  <si>
    <t xml:space="preserve">4 lớp bán dẫn </t>
  </si>
  <si>
    <t xml:space="preserve">5 lớp bán dẫn </t>
  </si>
  <si>
    <t>β</t>
  </si>
  <si>
    <t>α</t>
  </si>
  <si>
    <t>µ</t>
  </si>
  <si>
    <t>ϕ</t>
  </si>
  <si>
    <t xml:space="preserve">C, B, E </t>
  </si>
  <si>
    <t>C, A, K</t>
  </si>
  <si>
    <t>A, K, G</t>
  </si>
  <si>
    <t xml:space="preserve">2 cực </t>
  </si>
  <si>
    <t xml:space="preserve">3 cực </t>
  </si>
  <si>
    <t xml:space="preserve">4 cực </t>
  </si>
  <si>
    <t xml:space="preserve">5 cực </t>
  </si>
  <si>
    <t>STT</t>
  </si>
  <si>
    <t xml:space="preserve">Tụ bị rỉ </t>
  </si>
  <si>
    <t xml:space="preserve">Tụ tốt </t>
  </si>
  <si>
    <r>
      <t>V</t>
    </r>
    <r>
      <rPr>
        <vertAlign val="subscript"/>
        <sz val="14"/>
        <color theme="1"/>
        <rFont val="Times New Roman"/>
        <family val="1"/>
      </rPr>
      <t>AK</t>
    </r>
    <r>
      <rPr>
        <sz val="14"/>
        <color theme="1"/>
        <rFont val="Times New Roman"/>
        <family val="1"/>
      </rPr>
      <t xml:space="preserve"> &lt; V</t>
    </r>
    <r>
      <rPr>
        <vertAlign val="subscript"/>
        <sz val="14"/>
        <color theme="1"/>
        <rFont val="Times New Roman"/>
        <family val="1"/>
      </rPr>
      <t>g</t>
    </r>
  </si>
  <si>
    <r>
      <t>V</t>
    </r>
    <r>
      <rPr>
        <vertAlign val="subscript"/>
        <sz val="14"/>
        <color theme="1"/>
        <rFont val="Times New Roman"/>
        <family val="1"/>
      </rPr>
      <t>AK</t>
    </r>
    <r>
      <rPr>
        <sz val="14"/>
        <color theme="1"/>
        <rFont val="Times New Roman"/>
        <family val="1"/>
      </rPr>
      <t xml:space="preserve"> &gt; V</t>
    </r>
    <r>
      <rPr>
        <vertAlign val="subscript"/>
        <sz val="14"/>
        <color theme="1"/>
        <rFont val="Times New Roman"/>
        <family val="1"/>
      </rPr>
      <t>g</t>
    </r>
  </si>
  <si>
    <r>
      <t>V</t>
    </r>
    <r>
      <rPr>
        <vertAlign val="subscript"/>
        <sz val="14"/>
        <color theme="1"/>
        <rFont val="Times New Roman"/>
        <family val="1"/>
      </rPr>
      <t>AK</t>
    </r>
    <r>
      <rPr>
        <sz val="14"/>
        <color theme="1"/>
        <rFont val="Times New Roman"/>
        <family val="1"/>
      </rPr>
      <t xml:space="preserve"> = 0</t>
    </r>
  </si>
  <si>
    <r>
      <t>V</t>
    </r>
    <r>
      <rPr>
        <vertAlign val="subscript"/>
        <sz val="14"/>
        <color theme="1"/>
        <rFont val="Times New Roman"/>
        <family val="1"/>
      </rPr>
      <t xml:space="preserve">C </t>
    </r>
    <r>
      <rPr>
        <sz val="14"/>
        <color theme="1"/>
        <rFont val="Times New Roman"/>
        <family val="1"/>
      </rPr>
      <t>&lt; V</t>
    </r>
    <r>
      <rPr>
        <vertAlign val="subscript"/>
        <sz val="14"/>
        <color theme="1"/>
        <rFont val="Times New Roman"/>
        <family val="1"/>
      </rPr>
      <t xml:space="preserve">E </t>
    </r>
    <r>
      <rPr>
        <sz val="14"/>
        <color theme="1"/>
        <rFont val="Times New Roman"/>
        <family val="1"/>
      </rPr>
      <t>&lt;V</t>
    </r>
    <r>
      <rPr>
        <vertAlign val="subscript"/>
        <sz val="14"/>
        <color theme="1"/>
        <rFont val="Times New Roman"/>
        <family val="1"/>
      </rPr>
      <t>B</t>
    </r>
  </si>
  <si>
    <r>
      <t>V</t>
    </r>
    <r>
      <rPr>
        <vertAlign val="subscript"/>
        <sz val="14"/>
        <color theme="1"/>
        <rFont val="Times New Roman"/>
        <family val="1"/>
      </rPr>
      <t xml:space="preserve">C </t>
    </r>
    <r>
      <rPr>
        <sz val="14"/>
        <color theme="1"/>
        <rFont val="Times New Roman"/>
        <family val="1"/>
      </rPr>
      <t>&lt; V</t>
    </r>
    <r>
      <rPr>
        <vertAlign val="subscript"/>
        <sz val="14"/>
        <color theme="1"/>
        <rFont val="Times New Roman"/>
        <family val="1"/>
      </rPr>
      <t xml:space="preserve">B </t>
    </r>
    <r>
      <rPr>
        <sz val="14"/>
        <color theme="1"/>
        <rFont val="Times New Roman"/>
        <family val="1"/>
      </rPr>
      <t>&lt;V</t>
    </r>
    <r>
      <rPr>
        <vertAlign val="subscript"/>
        <sz val="14"/>
        <color theme="1"/>
        <rFont val="Times New Roman"/>
        <family val="1"/>
      </rPr>
      <t>E</t>
    </r>
  </si>
  <si>
    <r>
      <t>V</t>
    </r>
    <r>
      <rPr>
        <vertAlign val="subscript"/>
        <sz val="14"/>
        <color theme="1"/>
        <rFont val="Times New Roman"/>
        <family val="1"/>
      </rPr>
      <t xml:space="preserve">C </t>
    </r>
    <r>
      <rPr>
        <sz val="14"/>
        <color theme="1"/>
        <rFont val="Times New Roman"/>
        <family val="1"/>
      </rPr>
      <t>&gt; V</t>
    </r>
    <r>
      <rPr>
        <vertAlign val="subscript"/>
        <sz val="14"/>
        <color theme="1"/>
        <rFont val="Times New Roman"/>
        <family val="1"/>
      </rPr>
      <t>B</t>
    </r>
    <r>
      <rPr>
        <sz val="14"/>
        <color theme="1"/>
        <rFont val="Times New Roman"/>
        <family val="1"/>
      </rPr>
      <t xml:space="preserve"> &gt;V</t>
    </r>
    <r>
      <rPr>
        <vertAlign val="subscript"/>
        <sz val="14"/>
        <color theme="1"/>
        <rFont val="Times New Roman"/>
        <family val="1"/>
      </rPr>
      <t>E</t>
    </r>
  </si>
  <si>
    <r>
      <t>V</t>
    </r>
    <r>
      <rPr>
        <vertAlign val="subscript"/>
        <sz val="14"/>
        <color theme="1"/>
        <rFont val="Times New Roman"/>
        <family val="1"/>
      </rPr>
      <t>C &gt;</t>
    </r>
    <r>
      <rPr>
        <sz val="14"/>
        <color theme="1"/>
        <rFont val="Times New Roman"/>
        <family val="1"/>
      </rPr>
      <t xml:space="preserve"> V</t>
    </r>
    <r>
      <rPr>
        <vertAlign val="subscript"/>
        <sz val="14"/>
        <color theme="1"/>
        <rFont val="Times New Roman"/>
        <family val="1"/>
      </rPr>
      <t>E</t>
    </r>
    <r>
      <rPr>
        <sz val="14"/>
        <color theme="1"/>
        <rFont val="Times New Roman"/>
        <family val="1"/>
      </rPr>
      <t>&gt;V</t>
    </r>
    <r>
      <rPr>
        <vertAlign val="subscript"/>
        <sz val="14"/>
        <color theme="1"/>
        <rFont val="Times New Roman"/>
        <family val="1"/>
      </rPr>
      <t>B</t>
    </r>
  </si>
  <si>
    <r>
      <t>V</t>
    </r>
    <r>
      <rPr>
        <vertAlign val="subscript"/>
        <sz val="14"/>
        <color theme="1"/>
        <rFont val="Times New Roman"/>
        <family val="1"/>
      </rPr>
      <t xml:space="preserve">AK </t>
    </r>
    <r>
      <rPr>
        <sz val="14"/>
        <color theme="1"/>
        <rFont val="Times New Roman"/>
        <family val="1"/>
      </rPr>
      <t>&gt;V</t>
    </r>
    <r>
      <rPr>
        <vertAlign val="subscript"/>
        <sz val="14"/>
        <color theme="1"/>
        <rFont val="Times New Roman"/>
        <family val="1"/>
      </rPr>
      <t>BO</t>
    </r>
  </si>
  <si>
    <r>
      <t>V</t>
    </r>
    <r>
      <rPr>
        <vertAlign val="subscript"/>
        <sz val="14"/>
        <color theme="1"/>
        <rFont val="Times New Roman"/>
        <family val="1"/>
      </rPr>
      <t xml:space="preserve">AK </t>
    </r>
    <r>
      <rPr>
        <sz val="14"/>
        <color theme="1"/>
        <rFont val="Times New Roman"/>
        <family val="1"/>
      </rPr>
      <t>&gt; 0</t>
    </r>
  </si>
  <si>
    <r>
      <t>V</t>
    </r>
    <r>
      <rPr>
        <vertAlign val="subscript"/>
        <sz val="14"/>
        <color theme="1"/>
        <rFont val="Times New Roman"/>
        <family val="1"/>
      </rPr>
      <t xml:space="preserve">AK </t>
    </r>
    <r>
      <rPr>
        <sz val="14"/>
        <color theme="1"/>
        <rFont val="Times New Roman"/>
        <family val="1"/>
      </rPr>
      <t>&lt; V</t>
    </r>
    <r>
      <rPr>
        <vertAlign val="subscript"/>
        <sz val="14"/>
        <color theme="1"/>
        <rFont val="Times New Roman"/>
        <family val="1"/>
      </rPr>
      <t>BO</t>
    </r>
  </si>
  <si>
    <r>
      <t>I</t>
    </r>
    <r>
      <rPr>
        <vertAlign val="subscript"/>
        <sz val="14"/>
        <color theme="1"/>
        <rFont val="Times New Roman"/>
        <family val="1"/>
      </rPr>
      <t xml:space="preserve">C </t>
    </r>
    <r>
      <rPr>
        <sz val="14"/>
        <color theme="1"/>
        <rFont val="Times New Roman"/>
        <family val="1"/>
      </rPr>
      <t>và V</t>
    </r>
    <r>
      <rPr>
        <vertAlign val="subscript"/>
        <sz val="14"/>
        <color theme="1"/>
        <rFont val="Times New Roman"/>
        <family val="1"/>
      </rPr>
      <t>BE</t>
    </r>
  </si>
  <si>
    <r>
      <t>I</t>
    </r>
    <r>
      <rPr>
        <vertAlign val="subscript"/>
        <sz val="14"/>
        <color theme="1"/>
        <rFont val="Times New Roman"/>
        <family val="1"/>
      </rPr>
      <t xml:space="preserve">B </t>
    </r>
    <r>
      <rPr>
        <sz val="14"/>
        <color theme="1"/>
        <rFont val="Times New Roman"/>
        <family val="1"/>
      </rPr>
      <t>và V</t>
    </r>
    <r>
      <rPr>
        <vertAlign val="subscript"/>
        <sz val="14"/>
        <color theme="1"/>
        <rFont val="Times New Roman"/>
        <family val="1"/>
      </rPr>
      <t>CE</t>
    </r>
  </si>
  <si>
    <r>
      <t>I</t>
    </r>
    <r>
      <rPr>
        <vertAlign val="subscript"/>
        <sz val="14"/>
        <color theme="1"/>
        <rFont val="Times New Roman"/>
        <family val="1"/>
      </rPr>
      <t xml:space="preserve">C </t>
    </r>
    <r>
      <rPr>
        <sz val="14"/>
        <color theme="1"/>
        <rFont val="Times New Roman"/>
        <family val="1"/>
      </rPr>
      <t>và V</t>
    </r>
    <r>
      <rPr>
        <vertAlign val="subscript"/>
        <sz val="14"/>
        <color theme="1"/>
        <rFont val="Times New Roman"/>
        <family val="1"/>
      </rPr>
      <t xml:space="preserve">CE </t>
    </r>
  </si>
  <si>
    <r>
      <t>I</t>
    </r>
    <r>
      <rPr>
        <vertAlign val="subscript"/>
        <sz val="14"/>
        <color theme="1"/>
        <rFont val="Times New Roman"/>
        <family val="1"/>
      </rPr>
      <t xml:space="preserve">B </t>
    </r>
    <r>
      <rPr>
        <sz val="14"/>
        <color theme="1"/>
        <rFont val="Times New Roman"/>
        <family val="1"/>
      </rPr>
      <t>và V</t>
    </r>
    <r>
      <rPr>
        <vertAlign val="subscript"/>
        <sz val="14"/>
        <color theme="1"/>
        <rFont val="Times New Roman"/>
        <family val="1"/>
      </rPr>
      <t>BE</t>
    </r>
  </si>
  <si>
    <r>
      <t>T</t>
    </r>
    <r>
      <rPr>
        <vertAlign val="subscript"/>
        <sz val="14"/>
        <color theme="1"/>
        <rFont val="Times New Roman"/>
        <family val="1"/>
      </rPr>
      <t>1</t>
    </r>
    <r>
      <rPr>
        <sz val="14"/>
        <color theme="1"/>
        <rFont val="Times New Roman"/>
        <family val="1"/>
      </rPr>
      <t>, T</t>
    </r>
    <r>
      <rPr>
        <vertAlign val="subscript"/>
        <sz val="14"/>
        <color theme="1"/>
        <rFont val="Times New Roman"/>
        <family val="1"/>
      </rPr>
      <t>2</t>
    </r>
    <r>
      <rPr>
        <sz val="14"/>
        <color theme="1"/>
        <rFont val="Times New Roman"/>
        <family val="1"/>
      </rPr>
      <t>, G</t>
    </r>
  </si>
  <si>
    <t>Câu 1</t>
  </si>
  <si>
    <t>Câu 2</t>
  </si>
  <si>
    <t>Câu 3</t>
  </si>
  <si>
    <t>Câu 4</t>
  </si>
  <si>
    <t>6,3 V</t>
  </si>
  <si>
    <t>- 6,3 V</t>
  </si>
  <si>
    <t>Diode bị rò</t>
  </si>
  <si>
    <t>Diode đứt</t>
  </si>
  <si>
    <t>Diode chập</t>
  </si>
  <si>
    <t xml:space="preserve">Thừa lỗ trống, ít điện tử tự do </t>
  </si>
  <si>
    <t>ít lỗ trống, ít điện tử tự do</t>
  </si>
  <si>
    <t xml:space="preserve">ít lỗ trống, thừa điện tử tự do </t>
  </si>
  <si>
    <t xml:space="preserve">thừa lỗ trống, thừa điện tử tự do </t>
  </si>
  <si>
    <t>ngưng dẫn, chỉnh lưu, phân cực</t>
  </si>
  <si>
    <t>phân cực, khuếch đại.</t>
  </si>
  <si>
    <t>khuếch đại, chỉnh lưu, phân cực</t>
  </si>
  <si>
    <t>Mg; Ge</t>
  </si>
  <si>
    <t>Cds; Mn</t>
  </si>
  <si>
    <t>Si; Na</t>
  </si>
  <si>
    <t>Si; Ge</t>
  </si>
  <si>
    <t>Điện trở tùy áp (VDR) có tính chất: Khi điện áp giữa 2 cực cao hơn trị số qui định thì</t>
  </si>
  <si>
    <t>Cấu tạo của Diac gồm 3 lớp bán dẫn khác loại ghép nối tiếp nhau giống như:</t>
  </si>
  <si>
    <t>Cam, Trắng, Tím, Đỏ, Nâu.</t>
  </si>
  <si>
    <t>Nâu, Trắng, Cam, Đỏ, Nâu.</t>
  </si>
  <si>
    <t xml:space="preserve">Cam, Trắng, Vàng, Đỏ, Nâu. </t>
  </si>
  <si>
    <t>Nâu, Trắng, Vàng, Đỏ, Nâu.</t>
  </si>
  <si>
    <t>Đỏ, Trắng, Tím, Đỏ, Nâu.</t>
  </si>
  <si>
    <t>Cam, Trắng, Vàng, Đỏ, Nâu.</t>
  </si>
  <si>
    <t>Đỏ, Trắng, Vàng, Đỏ, Nâu.</t>
  </si>
  <si>
    <t>Nâu, Trắng, Tím, Đỏ, Nâu.</t>
  </si>
  <si>
    <t>Đỏ, Trắng, vàng, Đỏ, Nâu.</t>
  </si>
  <si>
    <t>Cam, Vàng, Cam, Đỏ, Nâu.</t>
  </si>
  <si>
    <t>Cam, Vàng, Tím, Đỏ, Nâu.</t>
  </si>
  <si>
    <t>Đỏ, Vàng, Tím, Đỏ, Nâu.</t>
  </si>
  <si>
    <t>Đỏ, Vàng, Cam, Đỏ, Nâu.</t>
  </si>
  <si>
    <t>Vz = 0,7V</t>
  </si>
  <si>
    <t>Vz = 12V</t>
  </si>
  <si>
    <t>điện áp VAK = VCC</t>
  </si>
  <si>
    <t xml:space="preserve">6 Diode </t>
  </si>
  <si>
    <t xml:space="preserve">8 Diode </t>
  </si>
  <si>
    <t xml:space="preserve">7 Diode </t>
  </si>
  <si>
    <r>
      <t>dẫn điện từ cực T</t>
    </r>
    <r>
      <rPr>
        <vertAlign val="subscript"/>
        <sz val="14"/>
        <color theme="1"/>
        <rFont val="Times New Roman"/>
        <family val="1"/>
      </rPr>
      <t>2</t>
    </r>
    <r>
      <rPr>
        <sz val="14"/>
        <color theme="1"/>
        <rFont val="Times New Roman"/>
        <family val="1"/>
      </rPr>
      <t xml:space="preserve"> qua cực T</t>
    </r>
    <r>
      <rPr>
        <vertAlign val="subscript"/>
        <sz val="14"/>
        <color theme="1"/>
        <rFont val="Times New Roman"/>
        <family val="1"/>
      </rPr>
      <t>1</t>
    </r>
  </si>
  <si>
    <r>
      <t>dẫn điện từ cực T</t>
    </r>
    <r>
      <rPr>
        <vertAlign val="subscript"/>
        <sz val="14"/>
        <color theme="1"/>
        <rFont val="Times New Roman"/>
        <family val="1"/>
      </rPr>
      <t>1</t>
    </r>
    <r>
      <rPr>
        <sz val="14"/>
        <color theme="1"/>
        <rFont val="Times New Roman"/>
        <family val="1"/>
      </rPr>
      <t xml:space="preserve"> qua cực T</t>
    </r>
    <r>
      <rPr>
        <vertAlign val="subscript"/>
        <sz val="14"/>
        <color theme="1"/>
        <rFont val="Times New Roman"/>
        <family val="1"/>
      </rPr>
      <t>2</t>
    </r>
  </si>
  <si>
    <r>
      <t>Đối với Triac, khi đã dẫn điện, điện thế trên 2 cực (T</t>
    </r>
    <r>
      <rPr>
        <vertAlign val="subscript"/>
        <sz val="14"/>
        <color theme="1"/>
        <rFont val="Times New Roman"/>
        <family val="1"/>
      </rPr>
      <t>1</t>
    </r>
    <r>
      <rPr>
        <sz val="14"/>
        <color theme="1"/>
        <rFont val="Times New Roman"/>
        <family val="1"/>
      </rPr>
      <t>-T</t>
    </r>
    <r>
      <rPr>
        <vertAlign val="subscript"/>
        <sz val="14"/>
        <color theme="1"/>
        <rFont val="Times New Roman"/>
        <family val="1"/>
      </rPr>
      <t>2</t>
    </r>
    <r>
      <rPr>
        <sz val="14"/>
        <color theme="1"/>
        <rFont val="Times New Roman"/>
        <family val="1"/>
      </rPr>
      <t>)</t>
    </r>
  </si>
  <si>
    <r>
      <t>Đối với Triac, khi T</t>
    </r>
    <r>
      <rPr>
        <vertAlign val="subscript"/>
        <sz val="14"/>
        <color theme="1"/>
        <rFont val="Times New Roman"/>
        <family val="1"/>
      </rPr>
      <t>1</t>
    </r>
    <r>
      <rPr>
        <sz val="14"/>
        <color theme="1"/>
        <rFont val="Times New Roman"/>
        <family val="1"/>
      </rPr>
      <t xml:space="preserve"> có điện thế dương, T</t>
    </r>
    <r>
      <rPr>
        <vertAlign val="subscript"/>
        <sz val="14"/>
        <color theme="1"/>
        <rFont val="Times New Roman"/>
        <family val="1"/>
      </rPr>
      <t>2</t>
    </r>
    <r>
      <rPr>
        <sz val="14"/>
        <color theme="1"/>
        <rFont val="Times New Roman"/>
        <family val="1"/>
      </rPr>
      <t xml:space="preserve"> có điện thế âm và cực G được kích xung âm thì Triac</t>
    </r>
  </si>
  <si>
    <t>Điều kiện để Transistor loại PNP hoạt động ở chế độ ngưng dẫn là phân cực</t>
  </si>
  <si>
    <t>không dẫn điện</t>
  </si>
  <si>
    <t>dẫn điện cả 2 chiều</t>
  </si>
  <si>
    <r>
      <t>V</t>
    </r>
    <r>
      <rPr>
        <vertAlign val="subscript"/>
        <sz val="14"/>
        <color theme="1"/>
        <rFont val="Times New Roman"/>
        <family val="1"/>
      </rPr>
      <t>BE</t>
    </r>
    <r>
      <rPr>
        <sz val="14"/>
        <color theme="1"/>
        <rFont val="Times New Roman"/>
        <family val="1"/>
      </rPr>
      <t xml:space="preserve"> = 0</t>
    </r>
  </si>
  <si>
    <r>
      <t>V</t>
    </r>
    <r>
      <rPr>
        <vertAlign val="subscript"/>
        <sz val="14"/>
        <color theme="1"/>
        <rFont val="Times New Roman"/>
        <family val="1"/>
      </rPr>
      <t>BE</t>
    </r>
    <r>
      <rPr>
        <sz val="14"/>
        <color theme="1"/>
        <rFont val="Times New Roman"/>
        <family val="1"/>
      </rPr>
      <t xml:space="preserve"> &lt; 0</t>
    </r>
  </si>
  <si>
    <r>
      <t>V</t>
    </r>
    <r>
      <rPr>
        <vertAlign val="subscript"/>
        <sz val="14"/>
        <color theme="1"/>
        <rFont val="Times New Roman"/>
        <family val="1"/>
      </rPr>
      <t>CE</t>
    </r>
    <r>
      <rPr>
        <sz val="14"/>
        <color theme="1"/>
        <rFont val="Times New Roman"/>
        <family val="1"/>
      </rPr>
      <t xml:space="preserve"> &gt; V</t>
    </r>
    <r>
      <rPr>
        <vertAlign val="subscript"/>
        <sz val="14"/>
        <color theme="1"/>
        <rFont val="Times New Roman"/>
        <family val="1"/>
      </rPr>
      <t>CC</t>
    </r>
  </si>
  <si>
    <r>
      <t>V</t>
    </r>
    <r>
      <rPr>
        <vertAlign val="subscript"/>
        <sz val="14"/>
        <color theme="1"/>
        <rFont val="Times New Roman"/>
        <family val="1"/>
      </rPr>
      <t>CE</t>
    </r>
    <r>
      <rPr>
        <sz val="14"/>
        <color theme="1"/>
        <rFont val="Times New Roman"/>
        <family val="1"/>
      </rPr>
      <t xml:space="preserve"> = V</t>
    </r>
    <r>
      <rPr>
        <vertAlign val="subscript"/>
        <sz val="14"/>
        <color theme="1"/>
        <rFont val="Times New Roman"/>
        <family val="1"/>
      </rPr>
      <t>CC</t>
    </r>
  </si>
  <si>
    <r>
      <t>V</t>
    </r>
    <r>
      <rPr>
        <vertAlign val="subscript"/>
        <sz val="14"/>
        <color theme="1"/>
        <rFont val="Times New Roman"/>
        <family val="1"/>
      </rPr>
      <t>CE</t>
    </r>
    <r>
      <rPr>
        <sz val="14"/>
        <color theme="1"/>
        <rFont val="Times New Roman"/>
        <family val="1"/>
      </rPr>
      <t xml:space="preserve"> &gt; 0,7V</t>
    </r>
  </si>
  <si>
    <r>
      <t>V</t>
    </r>
    <r>
      <rPr>
        <vertAlign val="subscript"/>
        <sz val="14"/>
        <color theme="1"/>
        <rFont val="Times New Roman"/>
        <family val="1"/>
      </rPr>
      <t>BE</t>
    </r>
    <r>
      <rPr>
        <sz val="14"/>
        <color theme="1"/>
        <rFont val="Times New Roman"/>
        <family val="1"/>
      </rPr>
      <t xml:space="preserve"> &gt; 0,7V</t>
    </r>
  </si>
  <si>
    <r>
      <t>0,5V &lt; V</t>
    </r>
    <r>
      <rPr>
        <vertAlign val="subscript"/>
        <sz val="14"/>
        <color theme="1"/>
        <rFont val="Times New Roman"/>
        <family val="1"/>
      </rPr>
      <t>BE</t>
    </r>
    <r>
      <rPr>
        <sz val="14"/>
        <color theme="1"/>
        <rFont val="Times New Roman"/>
        <family val="1"/>
      </rPr>
      <t xml:space="preserve"> &lt; 0,7V</t>
    </r>
  </si>
  <si>
    <r>
      <t>0,5V &lt; V</t>
    </r>
    <r>
      <rPr>
        <vertAlign val="subscript"/>
        <sz val="14"/>
        <color theme="1"/>
        <rFont val="Times New Roman"/>
        <family val="1"/>
      </rPr>
      <t>CE</t>
    </r>
    <r>
      <rPr>
        <sz val="14"/>
        <color theme="1"/>
        <rFont val="Times New Roman"/>
        <family val="1"/>
      </rPr>
      <t xml:space="preserve"> &lt; 0,7V</t>
    </r>
  </si>
  <si>
    <r>
      <t>V</t>
    </r>
    <r>
      <rPr>
        <vertAlign val="subscript"/>
        <sz val="14"/>
        <color theme="1"/>
        <rFont val="Times New Roman"/>
        <family val="1"/>
      </rPr>
      <t>E</t>
    </r>
    <r>
      <rPr>
        <sz val="14"/>
        <color theme="1"/>
        <rFont val="Times New Roman"/>
        <family val="1"/>
      </rPr>
      <t xml:space="preserve"> &gt; V</t>
    </r>
    <r>
      <rPr>
        <vertAlign val="subscript"/>
        <sz val="14"/>
        <color theme="1"/>
        <rFont val="Times New Roman"/>
        <family val="1"/>
      </rPr>
      <t>B</t>
    </r>
    <r>
      <rPr>
        <sz val="14"/>
        <color theme="1"/>
        <rFont val="Times New Roman"/>
        <family val="1"/>
      </rPr>
      <t xml:space="preserve"> &gt; V</t>
    </r>
    <r>
      <rPr>
        <vertAlign val="subscript"/>
        <sz val="14"/>
        <color theme="1"/>
        <rFont val="Times New Roman"/>
        <family val="1"/>
      </rPr>
      <t>C</t>
    </r>
  </si>
  <si>
    <r>
      <t>V</t>
    </r>
    <r>
      <rPr>
        <vertAlign val="subscript"/>
        <sz val="14"/>
        <color theme="1"/>
        <rFont val="Times New Roman"/>
        <family val="1"/>
      </rPr>
      <t>B</t>
    </r>
    <r>
      <rPr>
        <sz val="14"/>
        <color theme="1"/>
        <rFont val="Times New Roman"/>
        <family val="1"/>
      </rPr>
      <t xml:space="preserve"> &gt; V</t>
    </r>
    <r>
      <rPr>
        <vertAlign val="subscript"/>
        <sz val="14"/>
        <color theme="1"/>
        <rFont val="Times New Roman"/>
        <family val="1"/>
      </rPr>
      <t>E</t>
    </r>
    <r>
      <rPr>
        <sz val="14"/>
        <color theme="1"/>
        <rFont val="Times New Roman"/>
        <family val="1"/>
      </rPr>
      <t xml:space="preserve"> &gt; V</t>
    </r>
    <r>
      <rPr>
        <vertAlign val="subscript"/>
        <sz val="14"/>
        <color theme="1"/>
        <rFont val="Times New Roman"/>
        <family val="1"/>
      </rPr>
      <t>C</t>
    </r>
  </si>
  <si>
    <r>
      <t>V</t>
    </r>
    <r>
      <rPr>
        <vertAlign val="subscript"/>
        <sz val="14"/>
        <color theme="1"/>
        <rFont val="Times New Roman"/>
        <family val="1"/>
      </rPr>
      <t>C</t>
    </r>
    <r>
      <rPr>
        <sz val="14"/>
        <color theme="1"/>
        <rFont val="Times New Roman"/>
        <family val="1"/>
      </rPr>
      <t xml:space="preserve"> &gt; V</t>
    </r>
    <r>
      <rPr>
        <vertAlign val="subscript"/>
        <sz val="14"/>
        <color theme="1"/>
        <rFont val="Times New Roman"/>
        <family val="1"/>
      </rPr>
      <t>B</t>
    </r>
    <r>
      <rPr>
        <sz val="14"/>
        <color theme="1"/>
        <rFont val="Times New Roman"/>
        <family val="1"/>
      </rPr>
      <t xml:space="preserve"> &gt; V</t>
    </r>
    <r>
      <rPr>
        <vertAlign val="subscript"/>
        <sz val="14"/>
        <color theme="1"/>
        <rFont val="Times New Roman"/>
        <family val="1"/>
      </rPr>
      <t>E</t>
    </r>
  </si>
  <si>
    <r>
      <t>V</t>
    </r>
    <r>
      <rPr>
        <vertAlign val="subscript"/>
        <sz val="14"/>
        <color theme="1"/>
        <rFont val="Times New Roman"/>
        <family val="1"/>
      </rPr>
      <t>E</t>
    </r>
    <r>
      <rPr>
        <sz val="14"/>
        <color theme="1"/>
        <rFont val="Times New Roman"/>
        <family val="1"/>
      </rPr>
      <t xml:space="preserve"> &gt; V</t>
    </r>
    <r>
      <rPr>
        <vertAlign val="subscript"/>
        <sz val="14"/>
        <color theme="1"/>
        <rFont val="Times New Roman"/>
        <family val="1"/>
      </rPr>
      <t>C</t>
    </r>
    <r>
      <rPr>
        <sz val="14"/>
        <color theme="1"/>
        <rFont val="Times New Roman"/>
        <family val="1"/>
      </rPr>
      <t xml:space="preserve"> &gt; V</t>
    </r>
    <r>
      <rPr>
        <vertAlign val="subscript"/>
        <sz val="14"/>
        <color theme="1"/>
        <rFont val="Times New Roman"/>
        <family val="1"/>
      </rPr>
      <t>B</t>
    </r>
  </si>
  <si>
    <r>
      <t>V</t>
    </r>
    <r>
      <rPr>
        <vertAlign val="subscript"/>
        <sz val="14"/>
        <color theme="1"/>
        <rFont val="Times New Roman"/>
        <family val="1"/>
      </rPr>
      <t>C</t>
    </r>
    <r>
      <rPr>
        <sz val="14"/>
        <color theme="1"/>
        <rFont val="Times New Roman"/>
        <family val="1"/>
      </rPr>
      <t xml:space="preserve"> &gt; V</t>
    </r>
    <r>
      <rPr>
        <vertAlign val="subscript"/>
        <sz val="14"/>
        <color theme="1"/>
        <rFont val="Times New Roman"/>
        <family val="1"/>
      </rPr>
      <t>E</t>
    </r>
    <r>
      <rPr>
        <sz val="14"/>
        <color theme="1"/>
        <rFont val="Times New Roman"/>
        <family val="1"/>
      </rPr>
      <t xml:space="preserve"> &gt; V</t>
    </r>
    <r>
      <rPr>
        <vertAlign val="subscript"/>
        <sz val="14"/>
        <color theme="1"/>
        <rFont val="Times New Roman"/>
        <family val="1"/>
      </rPr>
      <t>B</t>
    </r>
  </si>
  <si>
    <r>
      <t>V</t>
    </r>
    <r>
      <rPr>
        <vertAlign val="subscript"/>
        <sz val="14"/>
        <color theme="1"/>
        <rFont val="Times New Roman"/>
        <family val="1"/>
      </rPr>
      <t>B</t>
    </r>
    <r>
      <rPr>
        <sz val="14"/>
        <color theme="1"/>
        <rFont val="Times New Roman"/>
        <family val="1"/>
      </rPr>
      <t xml:space="preserve"> &gt; V</t>
    </r>
    <r>
      <rPr>
        <vertAlign val="subscript"/>
        <sz val="14"/>
        <color theme="1"/>
        <rFont val="Times New Roman"/>
        <family val="1"/>
      </rPr>
      <t>C</t>
    </r>
    <r>
      <rPr>
        <sz val="14"/>
        <color theme="1"/>
        <rFont val="Times New Roman"/>
        <family val="1"/>
      </rPr>
      <t xml:space="preserve"> &gt; V</t>
    </r>
    <r>
      <rPr>
        <vertAlign val="subscript"/>
        <sz val="14"/>
        <color theme="1"/>
        <rFont val="Times New Roman"/>
        <family val="1"/>
      </rPr>
      <t>E</t>
    </r>
  </si>
  <si>
    <t>ngưng dẫn, khuếch đại, bão hoà</t>
  </si>
  <si>
    <t>Đối với Transistor, điện áp đánh thủng VBR là điện áp</t>
  </si>
  <si>
    <t>Đối với Transistor, đặc tính ngõ ra là đặc tính chỉ mối quan hệ giữa</t>
  </si>
  <si>
    <t>Điều kiện phân cực cho Transistor loại NPN là</t>
  </si>
  <si>
    <t>Điều kiện phân cực cho Transistor loại PNP là</t>
  </si>
  <si>
    <t>Điều kiện để Transistor loại NPN hoạt động ở chế độ ngưng dẫn là phân cực</t>
  </si>
  <si>
    <t>Điều kiện để Transistor loại NPN hoạt động ở chế độ khuếch đại là phân cực</t>
  </si>
  <si>
    <t>Điều kiện để Transistor loại NPN hoạt động ở chế độ bão hòa là phân cực</t>
  </si>
  <si>
    <t>thuận, đặt vào các chân của Transistor để Transistor làm việc</t>
  </si>
  <si>
    <t>ngược, đặt vào các chân của Transistor gây hư hỏng</t>
  </si>
  <si>
    <t>thuận, đặt vào các chân của Transistor để phân cực Transistor</t>
  </si>
  <si>
    <t>ngược, đặt vào các chân của Transistor để Transistor khuếch đại</t>
  </si>
  <si>
    <t>Hệ số khuếch đại dòng điện của Transistor, kí hiệu là</t>
  </si>
  <si>
    <r>
      <t>Đối với Triac, khi T</t>
    </r>
    <r>
      <rPr>
        <vertAlign val="subscript"/>
        <sz val="14"/>
        <color theme="1"/>
        <rFont val="Times New Roman"/>
        <family val="1"/>
      </rPr>
      <t>2</t>
    </r>
    <r>
      <rPr>
        <sz val="14"/>
        <color theme="1"/>
        <rFont val="Times New Roman"/>
        <family val="1"/>
      </rPr>
      <t xml:space="preserve"> có điện thế dương, T</t>
    </r>
    <r>
      <rPr>
        <vertAlign val="subscript"/>
        <sz val="14"/>
        <color theme="1"/>
        <rFont val="Times New Roman"/>
        <family val="1"/>
      </rPr>
      <t>1</t>
    </r>
    <r>
      <rPr>
        <sz val="14"/>
        <color theme="1"/>
        <rFont val="Times New Roman"/>
        <family val="1"/>
      </rPr>
      <t xml:space="preserve"> có điện thế âm và cực G được kích xung dương thì Triac</t>
    </r>
  </si>
  <si>
    <t>có giá trị ngược với điện áp ban đầu</t>
  </si>
  <si>
    <t>không thay đổi so với lúc đầu</t>
  </si>
  <si>
    <t>giảm xuống thấp gần bằng 0</t>
  </si>
  <si>
    <t>tăng cao bằng với điện thế nguồn cấp</t>
  </si>
  <si>
    <t>12V</t>
  </si>
  <si>
    <t xml:space="preserve">12V </t>
  </si>
  <si>
    <t>39,7Ω ± 1%</t>
  </si>
  <si>
    <t>29,5Ω ± 1%</t>
  </si>
  <si>
    <t>19,7Ω ± 1%</t>
  </si>
  <si>
    <t>29,7Ω ± 1%</t>
  </si>
  <si>
    <t>33,7Ω ± 1%</t>
  </si>
  <si>
    <t>5,6Ω ± 10%</t>
  </si>
  <si>
    <t>6,5Ω ± 10%</t>
  </si>
  <si>
    <t>8,6Ω ± 1%</t>
  </si>
  <si>
    <t>6,8Ω ± 1%</t>
  </si>
  <si>
    <t>750Ω ± 10%</t>
  </si>
  <si>
    <t>570Ω ± 10%</t>
  </si>
  <si>
    <t>3,7Ω ± 1%</t>
  </si>
  <si>
    <t>2,7Ω ± 1%</t>
  </si>
  <si>
    <t>0,35Ω</t>
  </si>
  <si>
    <t>3,5Ω</t>
  </si>
  <si>
    <t>350Ω</t>
  </si>
  <si>
    <t xml:space="preserve">3,5Ω </t>
  </si>
  <si>
    <t>100Ω</t>
  </si>
  <si>
    <t>750Ω</t>
  </si>
  <si>
    <t>4Ω</t>
  </si>
  <si>
    <t>50Ω</t>
  </si>
  <si>
    <t>800Ω</t>
  </si>
  <si>
    <t>0,8Ω</t>
  </si>
  <si>
    <t>5Ω</t>
  </si>
  <si>
    <t>80Ω</t>
  </si>
  <si>
    <t>500Ω</t>
  </si>
  <si>
    <t>1Ω</t>
  </si>
  <si>
    <t>8Ω</t>
  </si>
  <si>
    <t>40Ω</t>
  </si>
  <si>
    <t>400Ω</t>
  </si>
  <si>
    <t>0,4Ω</t>
  </si>
  <si>
    <t>0,5Ω</t>
  </si>
  <si>
    <t>50MΩ</t>
  </si>
  <si>
    <t>80MΩ</t>
  </si>
  <si>
    <t>10MΩ</t>
  </si>
  <si>
    <t>10Ω</t>
  </si>
  <si>
    <t>Cấu tạo Diode gồm</t>
  </si>
  <si>
    <t>Cấu tạo Transistor gồm</t>
  </si>
  <si>
    <t>Cấu tạo SCR gồm</t>
  </si>
  <si>
    <t>Cấu tạo Triac gồm</t>
  </si>
  <si>
    <t>Điện trở có 4 vòng màu như sau: Xanh lá, Xanh dương, Nhũ vàng, Nhũ bạc. Giá trị điện trở là</t>
  </si>
  <si>
    <t>Điện trở có 4 vòng màu như sau: Xanh dương, Xám, Nhũ vàng, Nâu. Giá trị điện trở là</t>
  </si>
  <si>
    <t>Điện trở có 4 vòng màu như sau: Tím, Xanh lá, Nâu, Nhũ bạc. Giá trị điện trở là</t>
  </si>
  <si>
    <t>Để bảo vệ quá áp ở nguồn vào các mạch điện tử, linh kiện thường dùng là</t>
  </si>
  <si>
    <t>Các thông số cần thiết khi lựa chọn tụ điện là</t>
  </si>
  <si>
    <t>Đối với IC 7805, khi đấu vào nguồn điện để ổn định điện áp, điện áp ở ngõ ra của IC 7805 là</t>
  </si>
  <si>
    <t>Đối với IC 7905, khi đấu vào nguồn điện để ổn định điện áp, điện áp ở ngõ ra của IC 7905 là</t>
  </si>
  <si>
    <t>Hai chất bán dẫn thường sử dụng trong linh kiện điện tử là</t>
  </si>
  <si>
    <t>Số Diode cần trong mạch chỉnh lưu hình tia là</t>
  </si>
  <si>
    <t>Số Diode cần trong mạch chỉnh lưu bán kỳ là</t>
  </si>
  <si>
    <t>Trong các mạch chỉnh lưu, linh kiện để biến đổi nguồn từ AC sang DC là</t>
  </si>
  <si>
    <t>Trong mạch chỉnh lưu hình cầu, số Diode cần thiết là</t>
  </si>
  <si>
    <t>Trong mạch chỉnh lưu bán kỳ, số Diode cần thiết là</t>
  </si>
  <si>
    <t>Khi sử dụng mạch ghép Darlington giữa 2 Transistor cùng loại thì quan hệ dòng điện giữa 2 Transistor là</t>
  </si>
  <si>
    <t>Khi sử dụng mạch ghép Darlington giữa 2 Transistor cùng loại thì hệ số khuếch đại sẽ là</t>
  </si>
  <si>
    <t>Khi sử dụng mạch ghép Darlington giữa 2 Transistor khác loại thì quan hệ dòng điện giữa 2 Transistor là</t>
  </si>
  <si>
    <t>Điện áp thuận cần thiết đặt trên Led hồng ngoại (IR Led) là</t>
  </si>
  <si>
    <t>Quang Transistor được chế tạo theo kiểu darlington. Mục đích của việc này là</t>
  </si>
  <si>
    <t>Dòng điện kích cực tiểu ở cực G của SCR là</t>
  </si>
  <si>
    <r>
      <t>Điện thế ngược cực đại V</t>
    </r>
    <r>
      <rPr>
        <vertAlign val="subscript"/>
        <sz val="14"/>
        <color theme="1"/>
        <rFont val="Times New Roman"/>
        <family val="1"/>
      </rPr>
      <t>BR</t>
    </r>
    <r>
      <rPr>
        <sz val="14"/>
        <color theme="1"/>
        <rFont val="Times New Roman"/>
        <family val="1"/>
      </rPr>
      <t xml:space="preserve"> của SCR là điện thế ngược lớn nhất có thể đặt vào giữa 2 chân</t>
    </r>
  </si>
  <si>
    <t>SCR có thể tự dẫn điện khi điện áp nguồn cấp phân cực thuận</t>
  </si>
  <si>
    <t>Muốn khoá SCR từ trạng thái dẫn sang trạng thái ngưng dẫn cần</t>
  </si>
  <si>
    <t>SCR khi sử dụng trong mạch điện xoay chiều, nếu cực G được kích</t>
  </si>
  <si>
    <r>
      <t>V</t>
    </r>
    <r>
      <rPr>
        <vertAlign val="subscript"/>
        <sz val="14"/>
        <color theme="1"/>
        <rFont val="Times New Roman"/>
        <family val="1"/>
      </rPr>
      <t>AK</t>
    </r>
    <r>
      <rPr>
        <sz val="14"/>
        <color theme="1"/>
        <rFont val="Times New Roman"/>
        <family val="1"/>
      </rPr>
      <t xml:space="preserve"> = V</t>
    </r>
    <r>
      <rPr>
        <vertAlign val="subscript"/>
        <sz val="14"/>
        <color theme="1"/>
        <rFont val="Times New Roman"/>
        <family val="1"/>
      </rPr>
      <t>CC</t>
    </r>
  </si>
  <si>
    <r>
      <t>Mắc vào nguồn 12V</t>
    </r>
    <r>
      <rPr>
        <vertAlign val="subscript"/>
        <sz val="14"/>
        <color theme="1"/>
        <rFont val="Times New Roman"/>
        <family val="1"/>
      </rPr>
      <t>DC</t>
    </r>
    <r>
      <rPr>
        <sz val="14"/>
        <color theme="1"/>
        <rFont val="Times New Roman"/>
        <family val="1"/>
      </rPr>
      <t xml:space="preserve"> 2 Led màu xanh (V</t>
    </r>
    <r>
      <rPr>
        <vertAlign val="subscript"/>
        <sz val="14"/>
        <color theme="1"/>
        <rFont val="Times New Roman"/>
        <family val="1"/>
      </rPr>
      <t>led</t>
    </r>
    <r>
      <rPr>
        <sz val="14"/>
        <color theme="1"/>
        <rFont val="Times New Roman"/>
        <family val="1"/>
      </rPr>
      <t xml:space="preserve"> = 2V, I</t>
    </r>
    <r>
      <rPr>
        <vertAlign val="subscript"/>
        <sz val="14"/>
        <color theme="1"/>
        <rFont val="Times New Roman"/>
        <family val="1"/>
      </rPr>
      <t>led</t>
    </r>
    <r>
      <rPr>
        <sz val="14"/>
        <color theme="1"/>
        <rFont val="Times New Roman"/>
        <family val="1"/>
      </rPr>
      <t xml:space="preserve"> = 10mA) nối song song, rồi tất cả nối tiếp với điện trở hạn dòng. Giá trị điện trở hạn dòng cần thiết là</t>
    </r>
  </si>
  <si>
    <r>
      <t>Mắc vào nguồn 12V</t>
    </r>
    <r>
      <rPr>
        <vertAlign val="subscript"/>
        <sz val="14"/>
        <color theme="1"/>
        <rFont val="Times New Roman"/>
        <family val="1"/>
      </rPr>
      <t>DC</t>
    </r>
    <r>
      <rPr>
        <sz val="14"/>
        <color theme="1"/>
        <rFont val="Times New Roman"/>
        <family val="1"/>
      </rPr>
      <t xml:space="preserve"> 2 Led màu xanh (V</t>
    </r>
    <r>
      <rPr>
        <vertAlign val="subscript"/>
        <sz val="14"/>
        <color theme="1"/>
        <rFont val="Times New Roman"/>
        <family val="1"/>
      </rPr>
      <t>led</t>
    </r>
    <r>
      <rPr>
        <sz val="14"/>
        <color theme="1"/>
        <rFont val="Times New Roman"/>
        <family val="1"/>
      </rPr>
      <t xml:space="preserve"> = 2V, I</t>
    </r>
    <r>
      <rPr>
        <vertAlign val="subscript"/>
        <sz val="14"/>
        <color theme="1"/>
        <rFont val="Times New Roman"/>
        <family val="1"/>
      </rPr>
      <t>led</t>
    </r>
    <r>
      <rPr>
        <sz val="14"/>
        <color theme="1"/>
        <rFont val="Times New Roman"/>
        <family val="1"/>
      </rPr>
      <t xml:space="preserve"> = 10mA) nối tiếp nhau. Giá trị điện trở hạn dòng cần thiết là</t>
    </r>
  </si>
  <si>
    <r>
      <t>Mắc vào nguồn 9 V</t>
    </r>
    <r>
      <rPr>
        <vertAlign val="subscript"/>
        <sz val="14"/>
        <color theme="1"/>
        <rFont val="Times New Roman"/>
        <family val="1"/>
      </rPr>
      <t>DC</t>
    </r>
    <r>
      <rPr>
        <sz val="14"/>
        <color theme="1"/>
        <rFont val="Times New Roman"/>
        <family val="1"/>
      </rPr>
      <t xml:space="preserve"> một Led đỏ (V</t>
    </r>
    <r>
      <rPr>
        <vertAlign val="subscript"/>
        <sz val="14"/>
        <color theme="1"/>
        <rFont val="Times New Roman"/>
        <family val="1"/>
      </rPr>
      <t>led</t>
    </r>
    <r>
      <rPr>
        <sz val="14"/>
        <color theme="1"/>
        <rFont val="Times New Roman"/>
        <family val="1"/>
      </rPr>
      <t xml:space="preserve"> = 1,5V, I</t>
    </r>
    <r>
      <rPr>
        <vertAlign val="subscript"/>
        <sz val="14"/>
        <color theme="1"/>
        <rFont val="Times New Roman"/>
        <family val="1"/>
      </rPr>
      <t>led</t>
    </r>
    <r>
      <rPr>
        <sz val="14"/>
        <color theme="1"/>
        <rFont val="Times New Roman"/>
        <family val="1"/>
      </rPr>
      <t xml:space="preserve"> = 10mA). Giá trị điện trở hạn dòng cần thiết là</t>
    </r>
  </si>
  <si>
    <r>
      <t>Mắc vào nguồn 12V</t>
    </r>
    <r>
      <rPr>
        <vertAlign val="subscript"/>
        <sz val="14"/>
        <color theme="1"/>
        <rFont val="Times New Roman"/>
        <family val="1"/>
      </rPr>
      <t>DC</t>
    </r>
    <r>
      <rPr>
        <sz val="14"/>
        <color theme="1"/>
        <rFont val="Times New Roman"/>
        <family val="1"/>
      </rPr>
      <t xml:space="preserve"> một Led màu xanh (V</t>
    </r>
    <r>
      <rPr>
        <vertAlign val="subscript"/>
        <sz val="14"/>
        <color theme="1"/>
        <rFont val="Times New Roman"/>
        <family val="1"/>
      </rPr>
      <t>led</t>
    </r>
    <r>
      <rPr>
        <sz val="14"/>
        <color theme="1"/>
        <rFont val="Times New Roman"/>
        <family val="1"/>
      </rPr>
      <t xml:space="preserve"> = 2V, I</t>
    </r>
    <r>
      <rPr>
        <vertAlign val="subscript"/>
        <sz val="14"/>
        <color theme="1"/>
        <rFont val="Times New Roman"/>
        <family val="1"/>
      </rPr>
      <t>led</t>
    </r>
    <r>
      <rPr>
        <sz val="14"/>
        <color theme="1"/>
        <rFont val="Times New Roman"/>
        <family val="1"/>
      </rPr>
      <t xml:space="preserve"> = 10mA). Giá trị điện trở hạn dòng cần thiết là</t>
    </r>
  </si>
  <si>
    <r>
      <t>giảm dòng I</t>
    </r>
    <r>
      <rPr>
        <vertAlign val="subscript"/>
        <sz val="14"/>
        <color theme="1"/>
        <rFont val="Times New Roman"/>
        <family val="1"/>
      </rPr>
      <t>A</t>
    </r>
    <r>
      <rPr>
        <sz val="14"/>
        <color theme="1"/>
        <rFont val="Times New Roman"/>
        <family val="1"/>
      </rPr>
      <t xml:space="preserve"> &lt; I</t>
    </r>
    <r>
      <rPr>
        <vertAlign val="subscript"/>
        <sz val="14"/>
        <color theme="1"/>
        <rFont val="Times New Roman"/>
        <family val="1"/>
      </rPr>
      <t>H</t>
    </r>
    <r>
      <rPr>
        <sz val="14"/>
        <color theme="1"/>
        <rFont val="Times New Roman"/>
        <family val="1"/>
      </rPr>
      <t>, V</t>
    </r>
    <r>
      <rPr>
        <vertAlign val="subscript"/>
        <sz val="14"/>
        <color theme="1"/>
        <rFont val="Times New Roman"/>
        <family val="1"/>
      </rPr>
      <t>AK</t>
    </r>
    <r>
      <rPr>
        <sz val="14"/>
        <color theme="1"/>
        <rFont val="Times New Roman"/>
        <family val="1"/>
      </rPr>
      <t xml:space="preserve"> = 0; I</t>
    </r>
    <r>
      <rPr>
        <vertAlign val="subscript"/>
        <sz val="14"/>
        <color theme="1"/>
        <rFont val="Times New Roman"/>
        <family val="1"/>
      </rPr>
      <t>G</t>
    </r>
    <r>
      <rPr>
        <sz val="14"/>
        <color theme="1"/>
        <rFont val="Times New Roman"/>
        <family val="1"/>
      </rPr>
      <t xml:space="preserve"> = 0</t>
    </r>
  </si>
  <si>
    <r>
      <t>tăng dòng I</t>
    </r>
    <r>
      <rPr>
        <vertAlign val="subscript"/>
        <sz val="14"/>
        <color theme="1"/>
        <rFont val="Times New Roman"/>
        <family val="1"/>
      </rPr>
      <t>A</t>
    </r>
    <r>
      <rPr>
        <sz val="14"/>
        <color theme="1"/>
        <rFont val="Times New Roman"/>
        <family val="1"/>
      </rPr>
      <t xml:space="preserve"> &lt; I</t>
    </r>
    <r>
      <rPr>
        <vertAlign val="subscript"/>
        <sz val="14"/>
        <color theme="1"/>
        <rFont val="Times New Roman"/>
        <family val="1"/>
      </rPr>
      <t>H</t>
    </r>
    <r>
      <rPr>
        <sz val="14"/>
        <color theme="1"/>
        <rFont val="Times New Roman"/>
        <family val="1"/>
      </rPr>
      <t>; V</t>
    </r>
    <r>
      <rPr>
        <vertAlign val="subscript"/>
        <sz val="14"/>
        <color theme="1"/>
        <rFont val="Times New Roman"/>
        <family val="1"/>
      </rPr>
      <t>AK</t>
    </r>
    <r>
      <rPr>
        <sz val="14"/>
        <color theme="1"/>
        <rFont val="Times New Roman"/>
        <family val="1"/>
      </rPr>
      <t xml:space="preserve"> = 0; I</t>
    </r>
    <r>
      <rPr>
        <vertAlign val="subscript"/>
        <sz val="14"/>
        <color theme="1"/>
        <rFont val="Times New Roman"/>
        <family val="1"/>
      </rPr>
      <t>G</t>
    </r>
    <r>
      <rPr>
        <sz val="14"/>
        <color theme="1"/>
        <rFont val="Times New Roman"/>
        <family val="1"/>
      </rPr>
      <t xml:space="preserve"> = 0</t>
    </r>
  </si>
  <si>
    <r>
      <t>tăng dòng I</t>
    </r>
    <r>
      <rPr>
        <vertAlign val="subscript"/>
        <sz val="14"/>
        <color theme="1"/>
        <rFont val="Times New Roman"/>
        <family val="1"/>
      </rPr>
      <t>G</t>
    </r>
    <r>
      <rPr>
        <sz val="14"/>
        <color theme="1"/>
        <rFont val="Times New Roman"/>
        <family val="1"/>
      </rPr>
      <t xml:space="preserve"> &gt; I</t>
    </r>
    <r>
      <rPr>
        <vertAlign val="subscript"/>
        <sz val="14"/>
        <color theme="1"/>
        <rFont val="Times New Roman"/>
        <family val="1"/>
      </rPr>
      <t>H</t>
    </r>
    <r>
      <rPr>
        <sz val="14"/>
        <color theme="1"/>
        <rFont val="Times New Roman"/>
        <family val="1"/>
      </rPr>
      <t xml:space="preserve"> </t>
    </r>
  </si>
  <si>
    <r>
      <t>giảm dòng kích I</t>
    </r>
    <r>
      <rPr>
        <vertAlign val="subscript"/>
        <sz val="14"/>
        <color theme="1"/>
        <rFont val="Times New Roman"/>
        <family val="1"/>
      </rPr>
      <t>G</t>
    </r>
    <r>
      <rPr>
        <sz val="14"/>
        <color theme="1"/>
        <rFont val="Times New Roman"/>
        <family val="1"/>
      </rPr>
      <t xml:space="preserve"> </t>
    </r>
  </si>
  <si>
    <t>không cho dòng điện đi qua ở cả 2 bán kỳ.</t>
  </si>
  <si>
    <t>dòng điện qua SCR bằng 0</t>
  </si>
  <si>
    <t>Diode dẫn điện</t>
  </si>
  <si>
    <r>
      <t>A, K, T</t>
    </r>
    <r>
      <rPr>
        <vertAlign val="subscript"/>
        <sz val="14"/>
        <color theme="1"/>
        <rFont val="Times New Roman"/>
        <family val="1"/>
      </rPr>
      <t>1</t>
    </r>
  </si>
  <si>
    <t>K, A, D</t>
  </si>
  <si>
    <t>Linh kiện SCR gồm 3 cực</t>
  </si>
  <si>
    <r>
      <t>Khi SCR đã dẫn điện với dòng I</t>
    </r>
    <r>
      <rPr>
        <vertAlign val="subscript"/>
        <sz val="14"/>
        <color theme="1"/>
        <rFont val="Times New Roman"/>
        <family val="1"/>
      </rPr>
      <t>A</t>
    </r>
    <r>
      <rPr>
        <sz val="14"/>
        <color theme="1"/>
        <rFont val="Times New Roman"/>
        <family val="1"/>
      </rPr>
      <t xml:space="preserve"> &gt; I</t>
    </r>
    <r>
      <rPr>
        <vertAlign val="subscript"/>
        <sz val="14"/>
        <color theme="1"/>
        <rFont val="Times New Roman"/>
        <family val="1"/>
      </rPr>
      <t>H</t>
    </r>
    <r>
      <rPr>
        <sz val="14"/>
        <color theme="1"/>
        <rFont val="Times New Roman"/>
        <family val="1"/>
      </rPr>
      <t>, nếu dòng kích cực G không còn thì</t>
    </r>
  </si>
  <si>
    <t>Khi có điện áp (hoặc dòng điện) kích vào chân G thì</t>
  </si>
  <si>
    <t>Khi sử dụng đặc tính của Diode quang, khi sử dụng trong mạch, Diode được</t>
  </si>
  <si>
    <t>Diode quang là linh kiện có trị số điện trở thay đổi phụ thuộc vào</t>
  </si>
  <si>
    <t xml:space="preserve">phân cực thuận </t>
  </si>
  <si>
    <t>phân cực ngược</t>
  </si>
  <si>
    <t>nối tắt 2 đầu</t>
  </si>
  <si>
    <t>nối tiếp với nguồn điện áp xoay chiều</t>
  </si>
  <si>
    <t>nhiệt độ</t>
  </si>
  <si>
    <t>điện áp đặt vào</t>
  </si>
  <si>
    <t>cường độ sáng chiếu vào</t>
  </si>
  <si>
    <t>áp suất tác động vào</t>
  </si>
  <si>
    <t>bằng 0</t>
  </si>
  <si>
    <t>không thay đổi</t>
  </si>
  <si>
    <t>Đối với quang trở, khi được chiếu sáng càng nhiều, trị số của quang trở sẽ</t>
  </si>
  <si>
    <t>Quang trở là linh kiện có trị số điện trở thay đổi phụ thuộc vào</t>
  </si>
  <si>
    <t>5,6V</t>
  </si>
  <si>
    <t>- 5,6V</t>
  </si>
  <si>
    <t>Vz = 5,6V</t>
  </si>
  <si>
    <t>6,8V</t>
  </si>
  <si>
    <t>- 6,8V</t>
  </si>
  <si>
    <t>Vz = 6,8V</t>
  </si>
  <si>
    <t>Trong các mạch chỉnh lưu hình tia, không sử dụng tụ lọc nguồn. Nếu nguồn AC là 12V, thì điện áp 1 chiều sau chỉnh lưu có giá trị</t>
  </si>
  <si>
    <t>Trong các mạch chỉnh lưu hình cầu, không sử dụng tụ lọc nguồn. Nếu nguồn AC là 12V, thì điện áp 1 chiều sau chỉnh lưu có giá trị</t>
  </si>
  <si>
    <t>Đối với IC 7905 (loại dẹp có đế tản nhiệt), khi đấu vào nguồn điện để ổn định điện áp, ta phải đấu theo sơ đồ:</t>
  </si>
  <si>
    <t>Chất bán dẫn loại n là chất bán dẫn có</t>
  </si>
  <si>
    <t>Chất bán dẫn loại là chất có cấu tạo</t>
  </si>
  <si>
    <r>
      <t>Diod (Si) chỉ cho dòng điện đi qua khi điện áp phân cực V</t>
    </r>
    <r>
      <rPr>
        <vertAlign val="subscript"/>
        <sz val="14"/>
        <color theme="1"/>
        <rFont val="Times New Roman"/>
        <family val="1"/>
      </rPr>
      <t>AK</t>
    </r>
  </si>
  <si>
    <t>Điện trở tùy áp (VDR) dùng để</t>
  </si>
  <si>
    <t>Người ta sử dụng nhiệt điện trở âm (NTC) để</t>
  </si>
  <si>
    <t>Người ta sử dụng nhiệt điện trở dương (PTC) để</t>
  </si>
  <si>
    <t>Khi sử dụng mạch ghép Darlington giữa 2 Transistor là để</t>
  </si>
  <si>
    <t>Khi dùng tụ lọc đứng sau nguồn chỉnh lưu, trước tải 1 chiều, tụ thực hiện chức năng</t>
  </si>
  <si>
    <t>Khi dùng chỉnh lưu cầu, nếu tải 1 chiều có công suất 12VDC – 3W; thì Diode có dòng định mức</t>
  </si>
  <si>
    <t>Khi dùng chỉnh lưu cầu, nếu tải 1 chiều có công suất 10VDC – 4W; thì Diode có dòng định mức</t>
  </si>
  <si>
    <t>Điện trở có 5 vòng màu như sau: Cam, Trắng, Tím, Đỏ, Nâu. Giá trị điện trở là</t>
  </si>
  <si>
    <t>Điện trở có 5 vòng màu như sau: Nâu, Trắng, Tím, Đỏ, Nâu. Giá trị điện trở là</t>
  </si>
  <si>
    <t>Điện trở có 5 vòng màu như sau: Đỏ, Trắng, Tím, Đỏ, Nâu. Giá trị điện trở là</t>
  </si>
  <si>
    <t>Điện trở có 5 vòng màu như sau: Cam, Cam, Tím, Đỏ, Nâu. Giá trị điện trở là</t>
  </si>
  <si>
    <t>Điện trở có 4 vòng màu như sau: Đỏ, Tím, Đỏ, Nâu. Giá trị điện trở là</t>
  </si>
  <si>
    <t>7,5V</t>
  </si>
  <si>
    <t>- 7,5V</t>
  </si>
  <si>
    <t>13,5V</t>
  </si>
  <si>
    <t>6,75V</t>
  </si>
  <si>
    <r>
      <t>V</t>
    </r>
    <r>
      <rPr>
        <vertAlign val="subscript"/>
        <sz val="14"/>
        <color theme="1"/>
        <rFont val="Times New Roman"/>
        <family val="1"/>
      </rPr>
      <t>R3</t>
    </r>
    <r>
      <rPr>
        <sz val="14"/>
        <color theme="1"/>
        <rFont val="Times New Roman"/>
        <family val="1"/>
      </rPr>
      <t xml:space="preserve"> = 6,5V </t>
    </r>
  </si>
  <si>
    <r>
      <t>V</t>
    </r>
    <r>
      <rPr>
        <vertAlign val="subscript"/>
        <sz val="14"/>
        <color theme="1"/>
        <rFont val="Times New Roman"/>
        <family val="1"/>
      </rPr>
      <t>R3</t>
    </r>
    <r>
      <rPr>
        <sz val="14"/>
        <color theme="1"/>
        <rFont val="Times New Roman"/>
        <family val="1"/>
      </rPr>
      <t xml:space="preserve"> = 7,5V </t>
    </r>
  </si>
  <si>
    <r>
      <t>V</t>
    </r>
    <r>
      <rPr>
        <vertAlign val="subscript"/>
        <sz val="14"/>
        <color theme="1"/>
        <rFont val="Times New Roman"/>
        <family val="1"/>
      </rPr>
      <t>R3</t>
    </r>
    <r>
      <rPr>
        <sz val="14"/>
        <color theme="1"/>
        <rFont val="Times New Roman"/>
        <family val="1"/>
      </rPr>
      <t xml:space="preserve"> = 8,5V</t>
    </r>
  </si>
  <si>
    <r>
      <t>V</t>
    </r>
    <r>
      <rPr>
        <vertAlign val="subscript"/>
        <sz val="14"/>
        <color theme="1"/>
        <rFont val="Times New Roman"/>
        <family val="1"/>
      </rPr>
      <t>R3</t>
    </r>
    <r>
      <rPr>
        <sz val="14"/>
        <color theme="1"/>
        <rFont val="Times New Roman"/>
        <family val="1"/>
      </rPr>
      <t xml:space="preserve"> = 9,5V </t>
    </r>
  </si>
  <si>
    <r>
      <t>V</t>
    </r>
    <r>
      <rPr>
        <vertAlign val="subscript"/>
        <sz val="14"/>
        <color theme="1"/>
        <rFont val="Times New Roman"/>
        <family val="1"/>
      </rPr>
      <t>R3</t>
    </r>
    <r>
      <rPr>
        <sz val="14"/>
        <color theme="1"/>
        <rFont val="Times New Roman"/>
        <family val="1"/>
      </rPr>
      <t xml:space="preserve"> = 3,5V</t>
    </r>
  </si>
  <si>
    <r>
      <t>V</t>
    </r>
    <r>
      <rPr>
        <vertAlign val="subscript"/>
        <sz val="14"/>
        <color theme="1"/>
        <rFont val="Times New Roman"/>
        <family val="1"/>
      </rPr>
      <t>R3</t>
    </r>
    <r>
      <rPr>
        <sz val="14"/>
        <color theme="1"/>
        <rFont val="Times New Roman"/>
        <family val="1"/>
      </rPr>
      <t xml:space="preserve"> = 3,75V</t>
    </r>
  </si>
  <si>
    <r>
      <t>V</t>
    </r>
    <r>
      <rPr>
        <vertAlign val="subscript"/>
        <sz val="14"/>
        <color theme="1"/>
        <rFont val="Times New Roman"/>
        <family val="1"/>
      </rPr>
      <t>R3</t>
    </r>
    <r>
      <rPr>
        <sz val="14"/>
        <color theme="1"/>
        <rFont val="Times New Roman"/>
        <family val="1"/>
      </rPr>
      <t xml:space="preserve"> = 4 V</t>
    </r>
  </si>
  <si>
    <r>
      <t>V</t>
    </r>
    <r>
      <rPr>
        <vertAlign val="subscript"/>
        <sz val="14"/>
        <color theme="1"/>
        <rFont val="Times New Roman"/>
        <family val="1"/>
      </rPr>
      <t>R3</t>
    </r>
    <r>
      <rPr>
        <sz val="14"/>
        <color theme="1"/>
        <rFont val="Times New Roman"/>
        <family val="1"/>
      </rPr>
      <t xml:space="preserve"> = 4,25V</t>
    </r>
  </si>
  <si>
    <r>
      <t>V</t>
    </r>
    <r>
      <rPr>
        <vertAlign val="subscript"/>
        <sz val="14"/>
        <color theme="1"/>
        <rFont val="Times New Roman"/>
        <family val="1"/>
      </rPr>
      <t>R3</t>
    </r>
    <r>
      <rPr>
        <sz val="14"/>
        <color theme="1"/>
        <rFont val="Times New Roman"/>
        <family val="1"/>
      </rPr>
      <t xml:space="preserve"> = 4,2V</t>
    </r>
  </si>
  <si>
    <r>
      <t>V</t>
    </r>
    <r>
      <rPr>
        <vertAlign val="subscript"/>
        <sz val="14"/>
        <color theme="1"/>
        <rFont val="Times New Roman"/>
        <family val="1"/>
      </rPr>
      <t>R3</t>
    </r>
    <r>
      <rPr>
        <sz val="14"/>
        <color theme="1"/>
        <rFont val="Times New Roman"/>
        <family val="1"/>
      </rPr>
      <t xml:space="preserve"> = 5,25V</t>
    </r>
  </si>
  <si>
    <r>
      <t>V</t>
    </r>
    <r>
      <rPr>
        <vertAlign val="subscript"/>
        <sz val="14"/>
        <color theme="1"/>
        <rFont val="Times New Roman"/>
        <family val="1"/>
      </rPr>
      <t>R3</t>
    </r>
    <r>
      <rPr>
        <sz val="14"/>
        <color theme="1"/>
        <rFont val="Times New Roman"/>
        <family val="1"/>
      </rPr>
      <t xml:space="preserve"> = 3,6V</t>
    </r>
  </si>
  <si>
    <r>
      <t>V</t>
    </r>
    <r>
      <rPr>
        <vertAlign val="subscript"/>
        <sz val="14"/>
        <color theme="1"/>
        <rFont val="Times New Roman"/>
        <family val="1"/>
      </rPr>
      <t>R3</t>
    </r>
    <r>
      <rPr>
        <sz val="14"/>
        <color theme="1"/>
        <rFont val="Times New Roman"/>
        <family val="1"/>
      </rPr>
      <t xml:space="preserve"> = 2,6V</t>
    </r>
  </si>
  <si>
    <r>
      <t>V</t>
    </r>
    <r>
      <rPr>
        <vertAlign val="subscript"/>
        <sz val="14"/>
        <color theme="1"/>
        <rFont val="Times New Roman"/>
        <family val="1"/>
      </rPr>
      <t>R3</t>
    </r>
    <r>
      <rPr>
        <sz val="14"/>
        <color theme="1"/>
        <rFont val="Times New Roman"/>
        <family val="1"/>
      </rPr>
      <t xml:space="preserve"> = 1,6V</t>
    </r>
  </si>
  <si>
    <r>
      <t>V</t>
    </r>
    <r>
      <rPr>
        <vertAlign val="subscript"/>
        <sz val="14"/>
        <color theme="1"/>
        <rFont val="Times New Roman"/>
        <family val="1"/>
      </rPr>
      <t>R3</t>
    </r>
    <r>
      <rPr>
        <sz val="14"/>
        <color theme="1"/>
        <rFont val="Times New Roman"/>
        <family val="1"/>
      </rPr>
      <t xml:space="preserve"> = 0,6V</t>
    </r>
  </si>
  <si>
    <r>
      <t>V</t>
    </r>
    <r>
      <rPr>
        <vertAlign val="subscript"/>
        <sz val="14"/>
        <color theme="1"/>
        <rFont val="Times New Roman"/>
        <family val="1"/>
      </rPr>
      <t>R1</t>
    </r>
    <r>
      <rPr>
        <sz val="14"/>
        <color theme="1"/>
        <rFont val="Times New Roman"/>
        <family val="1"/>
      </rPr>
      <t xml:space="preserve"> = 50V; V</t>
    </r>
    <r>
      <rPr>
        <vertAlign val="subscript"/>
        <sz val="14"/>
        <color theme="1"/>
        <rFont val="Times New Roman"/>
        <family val="1"/>
      </rPr>
      <t>R2</t>
    </r>
    <r>
      <rPr>
        <sz val="14"/>
        <color theme="1"/>
        <rFont val="Times New Roman"/>
        <family val="1"/>
      </rPr>
      <t xml:space="preserve"> = 33V; V</t>
    </r>
    <r>
      <rPr>
        <vertAlign val="subscript"/>
        <sz val="14"/>
        <color theme="1"/>
        <rFont val="Times New Roman"/>
        <family val="1"/>
      </rPr>
      <t>R3</t>
    </r>
    <r>
      <rPr>
        <sz val="14"/>
        <color theme="1"/>
        <rFont val="Times New Roman"/>
        <family val="1"/>
      </rPr>
      <t xml:space="preserve"> = 27V </t>
    </r>
  </si>
  <si>
    <r>
      <t>V</t>
    </r>
    <r>
      <rPr>
        <vertAlign val="subscript"/>
        <sz val="14"/>
        <color theme="1"/>
        <rFont val="Times New Roman"/>
        <family val="1"/>
      </rPr>
      <t>R1</t>
    </r>
    <r>
      <rPr>
        <sz val="14"/>
        <color theme="1"/>
        <rFont val="Times New Roman"/>
        <family val="1"/>
      </rPr>
      <t xml:space="preserve"> = 20V; V</t>
    </r>
    <r>
      <rPr>
        <vertAlign val="subscript"/>
        <sz val="14"/>
        <color theme="1"/>
        <rFont val="Times New Roman"/>
        <family val="1"/>
      </rPr>
      <t>R2</t>
    </r>
    <r>
      <rPr>
        <sz val="14"/>
        <color theme="1"/>
        <rFont val="Times New Roman"/>
        <family val="1"/>
      </rPr>
      <t xml:space="preserve"> = 66V; V</t>
    </r>
    <r>
      <rPr>
        <vertAlign val="subscript"/>
        <sz val="14"/>
        <color theme="1"/>
        <rFont val="Times New Roman"/>
        <family val="1"/>
      </rPr>
      <t>R3</t>
    </r>
    <r>
      <rPr>
        <sz val="14"/>
        <color theme="1"/>
        <rFont val="Times New Roman"/>
        <family val="1"/>
      </rPr>
      <t xml:space="preserve"> = 24 V </t>
    </r>
  </si>
  <si>
    <r>
      <t>V</t>
    </r>
    <r>
      <rPr>
        <vertAlign val="subscript"/>
        <sz val="14"/>
        <color theme="1"/>
        <rFont val="Times New Roman"/>
        <family val="1"/>
      </rPr>
      <t>R1</t>
    </r>
    <r>
      <rPr>
        <sz val="14"/>
        <color theme="1"/>
        <rFont val="Times New Roman"/>
        <family val="1"/>
      </rPr>
      <t xml:space="preserve"> = 15V; V</t>
    </r>
    <r>
      <rPr>
        <vertAlign val="subscript"/>
        <sz val="14"/>
        <color theme="1"/>
        <rFont val="Times New Roman"/>
        <family val="1"/>
      </rPr>
      <t>R2</t>
    </r>
    <r>
      <rPr>
        <sz val="14"/>
        <color theme="1"/>
        <rFont val="Times New Roman"/>
        <family val="1"/>
      </rPr>
      <t xml:space="preserve"> = 70V; V</t>
    </r>
    <r>
      <rPr>
        <vertAlign val="subscript"/>
        <sz val="14"/>
        <color theme="1"/>
        <rFont val="Times New Roman"/>
        <family val="1"/>
      </rPr>
      <t>R3</t>
    </r>
    <r>
      <rPr>
        <sz val="14"/>
        <color theme="1"/>
        <rFont val="Times New Roman"/>
        <family val="1"/>
      </rPr>
      <t xml:space="preserve"> = 25 V </t>
    </r>
  </si>
  <si>
    <r>
      <t>V</t>
    </r>
    <r>
      <rPr>
        <vertAlign val="subscript"/>
        <sz val="14"/>
        <color theme="1"/>
        <rFont val="Times New Roman"/>
        <family val="1"/>
      </rPr>
      <t>R1</t>
    </r>
    <r>
      <rPr>
        <sz val="14"/>
        <color theme="1"/>
        <rFont val="Times New Roman"/>
        <family val="1"/>
      </rPr>
      <t xml:space="preserve"> = 10V; V</t>
    </r>
    <r>
      <rPr>
        <vertAlign val="subscript"/>
        <sz val="14"/>
        <color theme="1"/>
        <rFont val="Times New Roman"/>
        <family val="1"/>
      </rPr>
      <t>R2</t>
    </r>
    <r>
      <rPr>
        <sz val="14"/>
        <color theme="1"/>
        <rFont val="Times New Roman"/>
        <family val="1"/>
      </rPr>
      <t xml:space="preserve"> = 89V; V</t>
    </r>
    <r>
      <rPr>
        <vertAlign val="subscript"/>
        <sz val="14"/>
        <color theme="1"/>
        <rFont val="Times New Roman"/>
        <family val="1"/>
      </rPr>
      <t>R3</t>
    </r>
    <r>
      <rPr>
        <sz val="14"/>
        <color theme="1"/>
        <rFont val="Times New Roman"/>
        <family val="1"/>
      </rPr>
      <t xml:space="preserve"> = 11 V </t>
    </r>
  </si>
  <si>
    <r>
      <t>V</t>
    </r>
    <r>
      <rPr>
        <vertAlign val="subscript"/>
        <sz val="14"/>
        <color theme="1"/>
        <rFont val="Times New Roman"/>
        <family val="1"/>
      </rPr>
      <t>R1</t>
    </r>
    <r>
      <rPr>
        <sz val="14"/>
        <color theme="1"/>
        <rFont val="Times New Roman"/>
        <family val="1"/>
      </rPr>
      <t xml:space="preserve"> = 7,2V; V</t>
    </r>
    <r>
      <rPr>
        <vertAlign val="subscript"/>
        <sz val="14"/>
        <color theme="1"/>
        <rFont val="Times New Roman"/>
        <family val="1"/>
      </rPr>
      <t>R2</t>
    </r>
    <r>
      <rPr>
        <sz val="14"/>
        <color theme="1"/>
        <rFont val="Times New Roman"/>
        <family val="1"/>
      </rPr>
      <t xml:space="preserve"> = 10,56V; V</t>
    </r>
    <r>
      <rPr>
        <vertAlign val="subscript"/>
        <sz val="14"/>
        <color theme="1"/>
        <rFont val="Times New Roman"/>
        <family val="1"/>
      </rPr>
      <t>R3</t>
    </r>
    <r>
      <rPr>
        <sz val="14"/>
        <color theme="1"/>
        <rFont val="Times New Roman"/>
        <family val="1"/>
      </rPr>
      <t xml:space="preserve"> = 6,24V</t>
    </r>
  </si>
  <si>
    <r>
      <t>V</t>
    </r>
    <r>
      <rPr>
        <vertAlign val="subscript"/>
        <sz val="14"/>
        <color theme="1"/>
        <rFont val="Times New Roman"/>
        <family val="1"/>
      </rPr>
      <t>R1</t>
    </r>
    <r>
      <rPr>
        <sz val="14"/>
        <color theme="1"/>
        <rFont val="Times New Roman"/>
        <family val="1"/>
      </rPr>
      <t xml:space="preserve"> = 17,2V; V</t>
    </r>
    <r>
      <rPr>
        <vertAlign val="subscript"/>
        <sz val="14"/>
        <color theme="1"/>
        <rFont val="Times New Roman"/>
        <family val="1"/>
      </rPr>
      <t>R2</t>
    </r>
    <r>
      <rPr>
        <sz val="14"/>
        <color theme="1"/>
        <rFont val="Times New Roman"/>
        <family val="1"/>
      </rPr>
      <t xml:space="preserve"> = 0,56V; V</t>
    </r>
    <r>
      <rPr>
        <vertAlign val="subscript"/>
        <sz val="14"/>
        <color theme="1"/>
        <rFont val="Times New Roman"/>
        <family val="1"/>
      </rPr>
      <t>R3</t>
    </r>
    <r>
      <rPr>
        <sz val="14"/>
        <color theme="1"/>
        <rFont val="Times New Roman"/>
        <family val="1"/>
      </rPr>
      <t xml:space="preserve"> = 6,24V</t>
    </r>
  </si>
  <si>
    <r>
      <t>V</t>
    </r>
    <r>
      <rPr>
        <vertAlign val="subscript"/>
        <sz val="14"/>
        <color theme="1"/>
        <rFont val="Times New Roman"/>
        <family val="1"/>
      </rPr>
      <t>R1</t>
    </r>
    <r>
      <rPr>
        <sz val="14"/>
        <color theme="1"/>
        <rFont val="Times New Roman"/>
        <family val="1"/>
      </rPr>
      <t xml:space="preserve"> = 1,2V; V</t>
    </r>
    <r>
      <rPr>
        <vertAlign val="subscript"/>
        <sz val="14"/>
        <color theme="1"/>
        <rFont val="Times New Roman"/>
        <family val="1"/>
      </rPr>
      <t>R2</t>
    </r>
    <r>
      <rPr>
        <sz val="14"/>
        <color theme="1"/>
        <rFont val="Times New Roman"/>
        <family val="1"/>
      </rPr>
      <t xml:space="preserve"> = 10,56V; V</t>
    </r>
    <r>
      <rPr>
        <vertAlign val="subscript"/>
        <sz val="14"/>
        <color theme="1"/>
        <rFont val="Times New Roman"/>
        <family val="1"/>
      </rPr>
      <t>R3</t>
    </r>
    <r>
      <rPr>
        <sz val="14"/>
        <color theme="1"/>
        <rFont val="Times New Roman"/>
        <family val="1"/>
      </rPr>
      <t xml:space="preserve"> = 12,24V </t>
    </r>
  </si>
  <si>
    <r>
      <t>V</t>
    </r>
    <r>
      <rPr>
        <vertAlign val="subscript"/>
        <sz val="14"/>
        <color theme="1"/>
        <rFont val="Times New Roman"/>
        <family val="1"/>
      </rPr>
      <t>R1</t>
    </r>
    <r>
      <rPr>
        <sz val="14"/>
        <color theme="1"/>
        <rFont val="Times New Roman"/>
        <family val="1"/>
      </rPr>
      <t xml:space="preserve"> = 12,2V; V</t>
    </r>
    <r>
      <rPr>
        <vertAlign val="subscript"/>
        <sz val="14"/>
        <color theme="1"/>
        <rFont val="Times New Roman"/>
        <family val="1"/>
      </rPr>
      <t>R2</t>
    </r>
    <r>
      <rPr>
        <sz val="14"/>
        <color theme="1"/>
        <rFont val="Times New Roman"/>
        <family val="1"/>
      </rPr>
      <t xml:space="preserve"> = 5,56V; V</t>
    </r>
    <r>
      <rPr>
        <vertAlign val="subscript"/>
        <sz val="14"/>
        <color theme="1"/>
        <rFont val="Times New Roman"/>
        <family val="1"/>
      </rPr>
      <t>R3</t>
    </r>
    <r>
      <rPr>
        <sz val="14"/>
        <color theme="1"/>
        <rFont val="Times New Roman"/>
        <family val="1"/>
      </rPr>
      <t xml:space="preserve"> = 6,24V </t>
    </r>
  </si>
  <si>
    <r>
      <t>V</t>
    </r>
    <r>
      <rPr>
        <vertAlign val="subscript"/>
        <sz val="14"/>
        <color theme="1"/>
        <rFont val="Times New Roman"/>
        <family val="1"/>
      </rPr>
      <t>R1</t>
    </r>
    <r>
      <rPr>
        <sz val="14"/>
        <color theme="1"/>
        <rFont val="Times New Roman"/>
        <family val="1"/>
      </rPr>
      <t xml:space="preserve"> = 12,4V; V</t>
    </r>
    <r>
      <rPr>
        <vertAlign val="subscript"/>
        <sz val="14"/>
        <color theme="1"/>
        <rFont val="Times New Roman"/>
        <family val="1"/>
      </rPr>
      <t>R2</t>
    </r>
    <r>
      <rPr>
        <sz val="14"/>
        <color theme="1"/>
        <rFont val="Times New Roman"/>
        <family val="1"/>
      </rPr>
      <t xml:space="preserve"> = 2,96V; V</t>
    </r>
    <r>
      <rPr>
        <vertAlign val="subscript"/>
        <sz val="14"/>
        <color theme="1"/>
        <rFont val="Times New Roman"/>
        <family val="1"/>
      </rPr>
      <t>R3</t>
    </r>
    <r>
      <rPr>
        <sz val="14"/>
        <color theme="1"/>
        <rFont val="Times New Roman"/>
        <family val="1"/>
      </rPr>
      <t xml:space="preserve"> = 8,64V</t>
    </r>
  </si>
  <si>
    <r>
      <t>V</t>
    </r>
    <r>
      <rPr>
        <vertAlign val="subscript"/>
        <sz val="14"/>
        <color theme="1"/>
        <rFont val="Times New Roman"/>
        <family val="1"/>
      </rPr>
      <t>R1</t>
    </r>
    <r>
      <rPr>
        <sz val="14"/>
        <color theme="1"/>
        <rFont val="Times New Roman"/>
        <family val="1"/>
      </rPr>
      <t xml:space="preserve"> = 2,4V; V</t>
    </r>
    <r>
      <rPr>
        <vertAlign val="subscript"/>
        <sz val="14"/>
        <color theme="1"/>
        <rFont val="Times New Roman"/>
        <family val="1"/>
      </rPr>
      <t>R2</t>
    </r>
    <r>
      <rPr>
        <sz val="14"/>
        <color theme="1"/>
        <rFont val="Times New Roman"/>
        <family val="1"/>
      </rPr>
      <t xml:space="preserve"> = 2,96V; V</t>
    </r>
    <r>
      <rPr>
        <vertAlign val="subscript"/>
        <sz val="14"/>
        <color theme="1"/>
        <rFont val="Times New Roman"/>
        <family val="1"/>
      </rPr>
      <t>R3</t>
    </r>
    <r>
      <rPr>
        <sz val="14"/>
        <color theme="1"/>
        <rFont val="Times New Roman"/>
        <family val="1"/>
      </rPr>
      <t xml:space="preserve"> = 18,64V </t>
    </r>
  </si>
  <si>
    <r>
      <t>V</t>
    </r>
    <r>
      <rPr>
        <vertAlign val="subscript"/>
        <sz val="14"/>
        <color theme="1"/>
        <rFont val="Times New Roman"/>
        <family val="1"/>
      </rPr>
      <t>R1</t>
    </r>
    <r>
      <rPr>
        <sz val="14"/>
        <color theme="1"/>
        <rFont val="Times New Roman"/>
        <family val="1"/>
      </rPr>
      <t xml:space="preserve"> = 2,4V; V</t>
    </r>
    <r>
      <rPr>
        <vertAlign val="subscript"/>
        <sz val="14"/>
        <color theme="1"/>
        <rFont val="Times New Roman"/>
        <family val="1"/>
      </rPr>
      <t>R2</t>
    </r>
    <r>
      <rPr>
        <sz val="14"/>
        <color theme="1"/>
        <rFont val="Times New Roman"/>
        <family val="1"/>
      </rPr>
      <t xml:space="preserve"> = 12,96V; V</t>
    </r>
    <r>
      <rPr>
        <vertAlign val="subscript"/>
        <sz val="14"/>
        <color theme="1"/>
        <rFont val="Times New Roman"/>
        <family val="1"/>
      </rPr>
      <t>R3</t>
    </r>
    <r>
      <rPr>
        <sz val="14"/>
        <color theme="1"/>
        <rFont val="Times New Roman"/>
        <family val="1"/>
      </rPr>
      <t xml:space="preserve"> = 8,64V </t>
    </r>
  </si>
  <si>
    <r>
      <t>V</t>
    </r>
    <r>
      <rPr>
        <vertAlign val="subscript"/>
        <sz val="14"/>
        <color theme="1"/>
        <rFont val="Times New Roman"/>
        <family val="1"/>
      </rPr>
      <t>R1</t>
    </r>
    <r>
      <rPr>
        <sz val="14"/>
        <color theme="1"/>
        <rFont val="Times New Roman"/>
        <family val="1"/>
      </rPr>
      <t xml:space="preserve"> = 7,4V; V</t>
    </r>
    <r>
      <rPr>
        <vertAlign val="subscript"/>
        <sz val="14"/>
        <color theme="1"/>
        <rFont val="Times New Roman"/>
        <family val="1"/>
      </rPr>
      <t>R2</t>
    </r>
    <r>
      <rPr>
        <sz val="14"/>
        <color theme="1"/>
        <rFont val="Times New Roman"/>
        <family val="1"/>
      </rPr>
      <t xml:space="preserve"> = 5,96V; V</t>
    </r>
    <r>
      <rPr>
        <vertAlign val="subscript"/>
        <sz val="14"/>
        <color theme="1"/>
        <rFont val="Times New Roman"/>
        <family val="1"/>
      </rPr>
      <t>R3</t>
    </r>
    <r>
      <rPr>
        <sz val="14"/>
        <color theme="1"/>
        <rFont val="Times New Roman"/>
        <family val="1"/>
      </rPr>
      <t xml:space="preserve"> = 8,64V </t>
    </r>
  </si>
  <si>
    <r>
      <t>V</t>
    </r>
    <r>
      <rPr>
        <vertAlign val="subscript"/>
        <sz val="14"/>
        <color theme="1"/>
        <rFont val="Times New Roman"/>
        <family val="1"/>
      </rPr>
      <t>R1</t>
    </r>
    <r>
      <rPr>
        <sz val="14"/>
        <color theme="1"/>
        <rFont val="Times New Roman"/>
        <family val="1"/>
      </rPr>
      <t xml:space="preserve"> = 11V; V</t>
    </r>
    <r>
      <rPr>
        <vertAlign val="subscript"/>
        <sz val="14"/>
        <color theme="1"/>
        <rFont val="Times New Roman"/>
        <family val="1"/>
      </rPr>
      <t>R2</t>
    </r>
    <r>
      <rPr>
        <sz val="14"/>
        <color theme="1"/>
        <rFont val="Times New Roman"/>
        <family val="1"/>
      </rPr>
      <t xml:space="preserve"> = 10,8V; V</t>
    </r>
    <r>
      <rPr>
        <vertAlign val="subscript"/>
        <sz val="14"/>
        <color theme="1"/>
        <rFont val="Times New Roman"/>
        <family val="1"/>
      </rPr>
      <t>R3</t>
    </r>
    <r>
      <rPr>
        <sz val="14"/>
        <color theme="1"/>
        <rFont val="Times New Roman"/>
        <family val="1"/>
      </rPr>
      <t xml:space="preserve"> = 2,2V </t>
    </r>
  </si>
  <si>
    <r>
      <t>V</t>
    </r>
    <r>
      <rPr>
        <vertAlign val="subscript"/>
        <sz val="14"/>
        <color theme="1"/>
        <rFont val="Times New Roman"/>
        <family val="1"/>
      </rPr>
      <t>R1</t>
    </r>
    <r>
      <rPr>
        <sz val="14"/>
        <color theme="1"/>
        <rFont val="Times New Roman"/>
        <family val="1"/>
      </rPr>
      <t xml:space="preserve"> = 6V; V</t>
    </r>
    <r>
      <rPr>
        <vertAlign val="subscript"/>
        <sz val="14"/>
        <color theme="1"/>
        <rFont val="Times New Roman"/>
        <family val="1"/>
      </rPr>
      <t>R2</t>
    </r>
    <r>
      <rPr>
        <sz val="14"/>
        <color theme="1"/>
        <rFont val="Times New Roman"/>
        <family val="1"/>
      </rPr>
      <t xml:space="preserve"> = 5,8V; V</t>
    </r>
    <r>
      <rPr>
        <vertAlign val="subscript"/>
        <sz val="14"/>
        <color theme="1"/>
        <rFont val="Times New Roman"/>
        <family val="1"/>
      </rPr>
      <t>R3</t>
    </r>
    <r>
      <rPr>
        <sz val="14"/>
        <color theme="1"/>
        <rFont val="Times New Roman"/>
        <family val="1"/>
      </rPr>
      <t xml:space="preserve"> = 12,2V </t>
    </r>
  </si>
  <si>
    <r>
      <t>V</t>
    </r>
    <r>
      <rPr>
        <vertAlign val="subscript"/>
        <sz val="14"/>
        <color theme="1"/>
        <rFont val="Times New Roman"/>
        <family val="1"/>
      </rPr>
      <t>R1</t>
    </r>
    <r>
      <rPr>
        <sz val="14"/>
        <color theme="1"/>
        <rFont val="Times New Roman"/>
        <family val="1"/>
      </rPr>
      <t xml:space="preserve"> = 16V; V</t>
    </r>
    <r>
      <rPr>
        <vertAlign val="subscript"/>
        <sz val="14"/>
        <color theme="1"/>
        <rFont val="Times New Roman"/>
        <family val="1"/>
      </rPr>
      <t>R2</t>
    </r>
    <r>
      <rPr>
        <sz val="14"/>
        <color theme="1"/>
        <rFont val="Times New Roman"/>
        <family val="1"/>
      </rPr>
      <t xml:space="preserve"> = 0,8V; V</t>
    </r>
    <r>
      <rPr>
        <vertAlign val="subscript"/>
        <sz val="14"/>
        <color theme="1"/>
        <rFont val="Times New Roman"/>
        <family val="1"/>
      </rPr>
      <t>R3</t>
    </r>
    <r>
      <rPr>
        <sz val="14"/>
        <color theme="1"/>
        <rFont val="Times New Roman"/>
        <family val="1"/>
      </rPr>
      <t xml:space="preserve"> = 7,2V </t>
    </r>
  </si>
  <si>
    <r>
      <t>V</t>
    </r>
    <r>
      <rPr>
        <vertAlign val="subscript"/>
        <sz val="14"/>
        <color theme="1"/>
        <rFont val="Times New Roman"/>
        <family val="1"/>
      </rPr>
      <t>R1</t>
    </r>
    <r>
      <rPr>
        <sz val="14"/>
        <color theme="1"/>
        <rFont val="Times New Roman"/>
        <family val="1"/>
      </rPr>
      <t xml:space="preserve"> = 6V; V</t>
    </r>
    <r>
      <rPr>
        <vertAlign val="subscript"/>
        <sz val="14"/>
        <color theme="1"/>
        <rFont val="Times New Roman"/>
        <family val="1"/>
      </rPr>
      <t>R2</t>
    </r>
    <r>
      <rPr>
        <sz val="14"/>
        <color theme="1"/>
        <rFont val="Times New Roman"/>
        <family val="1"/>
      </rPr>
      <t xml:space="preserve"> = 10,8V; V</t>
    </r>
    <r>
      <rPr>
        <vertAlign val="subscript"/>
        <sz val="14"/>
        <color theme="1"/>
        <rFont val="Times New Roman"/>
        <family val="1"/>
      </rPr>
      <t>R3</t>
    </r>
    <r>
      <rPr>
        <sz val="14"/>
        <color theme="1"/>
        <rFont val="Times New Roman"/>
        <family val="1"/>
      </rPr>
      <t xml:space="preserve"> = 7,2V </t>
    </r>
  </si>
  <si>
    <t>bảo vệ áp suất trong mạch</t>
  </si>
  <si>
    <t>bảo vệ quá dòng điện trong mạch</t>
  </si>
  <si>
    <t>bảo vệ quá áp ở nguồn vào</t>
  </si>
  <si>
    <t>bảo vệ sụt áp trong mạch</t>
  </si>
  <si>
    <t>cuộn dây</t>
  </si>
  <si>
    <t>tụ điện</t>
  </si>
  <si>
    <t>điện trở tùy áp (VDR)</t>
  </si>
  <si>
    <t>biến trở</t>
  </si>
  <si>
    <t>Điện trở tùy áp (VDR) có tính chất: Khi điện áp giữa 2 cực thấp hơn trị số qui định thì</t>
  </si>
  <si>
    <t>làm cảm biến đo điện áp.</t>
  </si>
  <si>
    <t>làm cảm biến đo dòng điện.</t>
  </si>
  <si>
    <t>làm cảm biến đo tốc độ động cơ.</t>
  </si>
  <si>
    <t>làm cảm biến đo nhiệt độ phòng.</t>
  </si>
  <si>
    <t>bảo vệ quá áp suất ở đầu đẩy máy nén</t>
  </si>
  <si>
    <t>bảo vệ quá nhiệt độ ở cuộn dây động cơ</t>
  </si>
  <si>
    <t>bảo vệ quá dòng ở cuộn dây động cơ</t>
  </si>
  <si>
    <t>bảo vệ quá áp ở cuộn dây động cơ</t>
  </si>
  <si>
    <t>Nhiệt điện trở âm là loại điện trở có trị số thay đổi</t>
  </si>
  <si>
    <t>khi nhiệt độ tăng thì trị số điện trở tăng</t>
  </si>
  <si>
    <t>khi nhiệt độ tăng thì trị số điện trở giảm</t>
  </si>
  <si>
    <t xml:space="preserve">khi nhiệt độ tăng thì trị số điện trở không đổi </t>
  </si>
  <si>
    <t xml:space="preserve">khi nhiệt độ giảm thì trị số điện trở không đổi </t>
  </si>
  <si>
    <t>Nhiệt điện trở dương (PTC) là loại điện trở có trị số thay đổi</t>
  </si>
  <si>
    <t xml:space="preserve">khi nhiệt độ tăng thì trị số điện trở giảm </t>
  </si>
  <si>
    <r>
      <t>P</t>
    </r>
    <r>
      <rPr>
        <vertAlign val="subscript"/>
        <sz val="14"/>
        <color theme="1"/>
        <rFont val="Times New Roman"/>
        <family val="1"/>
      </rPr>
      <t>R3</t>
    </r>
    <r>
      <rPr>
        <sz val="14"/>
        <color theme="1"/>
        <rFont val="Times New Roman"/>
        <family val="1"/>
      </rPr>
      <t xml:space="preserve"> = 25,25mW </t>
    </r>
  </si>
  <si>
    <r>
      <t>P</t>
    </r>
    <r>
      <rPr>
        <vertAlign val="subscript"/>
        <sz val="14"/>
        <color theme="1"/>
        <rFont val="Times New Roman"/>
        <family val="1"/>
      </rPr>
      <t>R3</t>
    </r>
    <r>
      <rPr>
        <sz val="14"/>
        <color theme="1"/>
        <rFont val="Times New Roman"/>
        <family val="1"/>
      </rPr>
      <t xml:space="preserve"> = 18,25mW</t>
    </r>
  </si>
  <si>
    <r>
      <t>P</t>
    </r>
    <r>
      <rPr>
        <vertAlign val="subscript"/>
        <sz val="14"/>
        <color theme="1"/>
        <rFont val="Times New Roman"/>
        <family val="1"/>
      </rPr>
      <t>R3</t>
    </r>
    <r>
      <rPr>
        <sz val="14"/>
        <color theme="1"/>
        <rFont val="Times New Roman"/>
        <family val="1"/>
      </rPr>
      <t xml:space="preserve"> = 11,25mW </t>
    </r>
  </si>
  <si>
    <r>
      <t>P</t>
    </r>
    <r>
      <rPr>
        <vertAlign val="subscript"/>
        <sz val="14"/>
        <color theme="1"/>
        <rFont val="Times New Roman"/>
        <family val="1"/>
      </rPr>
      <t>R3</t>
    </r>
    <r>
      <rPr>
        <sz val="14"/>
        <color theme="1"/>
        <rFont val="Times New Roman"/>
        <family val="1"/>
      </rPr>
      <t xml:space="preserve"> = 5,25mW </t>
    </r>
  </si>
  <si>
    <t>Một điện trở khi hoạt động trong mạch có dòng làm việc là 40mA, điện áp hoạt động của điện trở là 8V. Nếu điện trở này bị sự cố, hãy lựa chọn điện trở thích hợp để thay thế.</t>
  </si>
  <si>
    <t>Một điện trở khi hoạt động trong mạch có dòng làm việc là 80mA, điện áp hoạt động của điện trở là 4V. Nếu điện trở này bị sự cố, hãy lựa chọn điện trở thích hợp để thay thế.</t>
  </si>
  <si>
    <t>Một điện trở khi hoạt động trong mạch có dòng làm việc là 40mA, điện áp hoạt động của điện trở là 4V. Nếu điện trở này bị sự cố, hãy lựa chọn điện trở thích hợp để thay thế.</t>
  </si>
  <si>
    <t>Một điện trở khi hoạt động trong mạch có dòng làm việc là 100mA, điện áp hoạt động của điện trở là 5V. Nếu điện trở này bị sự cố, hãy lựa chọn điện trở thích hợp để thay thế.</t>
  </si>
  <si>
    <r>
      <t>P</t>
    </r>
    <r>
      <rPr>
        <vertAlign val="subscript"/>
        <sz val="14"/>
        <color theme="1"/>
        <rFont val="Times New Roman"/>
        <family val="1"/>
      </rPr>
      <t>R3</t>
    </r>
    <r>
      <rPr>
        <sz val="14"/>
        <color theme="1"/>
        <rFont val="Times New Roman"/>
        <family val="1"/>
      </rPr>
      <t xml:space="preserve"> = 2mW </t>
    </r>
  </si>
  <si>
    <r>
      <t>P</t>
    </r>
    <r>
      <rPr>
        <vertAlign val="subscript"/>
        <sz val="14"/>
        <color theme="1"/>
        <rFont val="Times New Roman"/>
        <family val="1"/>
      </rPr>
      <t>R3</t>
    </r>
    <r>
      <rPr>
        <sz val="14"/>
        <color theme="1"/>
        <rFont val="Times New Roman"/>
        <family val="1"/>
      </rPr>
      <t xml:space="preserve"> = 5mW </t>
    </r>
  </si>
  <si>
    <r>
      <t>P</t>
    </r>
    <r>
      <rPr>
        <vertAlign val="subscript"/>
        <sz val="14"/>
        <color theme="1"/>
        <rFont val="Times New Roman"/>
        <family val="1"/>
      </rPr>
      <t>R3</t>
    </r>
    <r>
      <rPr>
        <sz val="14"/>
        <color theme="1"/>
        <rFont val="Times New Roman"/>
        <family val="1"/>
      </rPr>
      <t xml:space="preserve"> = 10mW</t>
    </r>
  </si>
  <si>
    <r>
      <t>P</t>
    </r>
    <r>
      <rPr>
        <vertAlign val="subscript"/>
        <sz val="14"/>
        <color theme="1"/>
        <rFont val="Times New Roman"/>
        <family val="1"/>
      </rPr>
      <t>R3</t>
    </r>
    <r>
      <rPr>
        <sz val="14"/>
        <color theme="1"/>
        <rFont val="Times New Roman"/>
        <family val="1"/>
      </rPr>
      <t xml:space="preserve"> = 20mW </t>
    </r>
  </si>
  <si>
    <r>
      <t>P</t>
    </r>
    <r>
      <rPr>
        <vertAlign val="subscript"/>
        <sz val="14"/>
        <color theme="1"/>
        <rFont val="Times New Roman"/>
        <family val="1"/>
      </rPr>
      <t>R3</t>
    </r>
    <r>
      <rPr>
        <sz val="14"/>
        <color theme="1"/>
        <rFont val="Times New Roman"/>
        <family val="1"/>
      </rPr>
      <t xml:space="preserve"> = 40mW </t>
    </r>
  </si>
  <si>
    <r>
      <t>P</t>
    </r>
    <r>
      <rPr>
        <vertAlign val="subscript"/>
        <sz val="14"/>
        <color theme="1"/>
        <rFont val="Times New Roman"/>
        <family val="1"/>
      </rPr>
      <t>R3</t>
    </r>
    <r>
      <rPr>
        <sz val="14"/>
        <color theme="1"/>
        <rFont val="Times New Roman"/>
        <family val="1"/>
      </rPr>
      <t xml:space="preserve"> = 20mW</t>
    </r>
  </si>
  <si>
    <r>
      <t>P</t>
    </r>
    <r>
      <rPr>
        <vertAlign val="subscript"/>
        <sz val="14"/>
        <color theme="1"/>
        <rFont val="Times New Roman"/>
        <family val="1"/>
      </rPr>
      <t>R3</t>
    </r>
    <r>
      <rPr>
        <sz val="14"/>
        <color theme="1"/>
        <rFont val="Times New Roman"/>
        <family val="1"/>
      </rPr>
      <t xml:space="preserve"> = 10mW </t>
    </r>
  </si>
  <si>
    <r>
      <t>P</t>
    </r>
    <r>
      <rPr>
        <vertAlign val="subscript"/>
        <sz val="14"/>
        <color theme="1"/>
        <rFont val="Times New Roman"/>
        <family val="1"/>
      </rPr>
      <t>R3</t>
    </r>
    <r>
      <rPr>
        <sz val="14"/>
        <color theme="1"/>
        <rFont val="Times New Roman"/>
        <family val="1"/>
      </rPr>
      <t xml:space="preserve"> = 88mW </t>
    </r>
  </si>
  <si>
    <r>
      <t>P</t>
    </r>
    <r>
      <rPr>
        <vertAlign val="subscript"/>
        <sz val="14"/>
        <color theme="1"/>
        <rFont val="Times New Roman"/>
        <family val="1"/>
      </rPr>
      <t>R3</t>
    </r>
    <r>
      <rPr>
        <sz val="14"/>
        <color theme="1"/>
        <rFont val="Times New Roman"/>
        <family val="1"/>
      </rPr>
      <t xml:space="preserve"> = 188mW </t>
    </r>
  </si>
  <si>
    <r>
      <t>P</t>
    </r>
    <r>
      <rPr>
        <vertAlign val="subscript"/>
        <sz val="14"/>
        <color theme="1"/>
        <rFont val="Times New Roman"/>
        <family val="1"/>
      </rPr>
      <t>R3</t>
    </r>
    <r>
      <rPr>
        <sz val="14"/>
        <color theme="1"/>
        <rFont val="Times New Roman"/>
        <family val="1"/>
      </rPr>
      <t xml:space="preserve"> = 68mW</t>
    </r>
  </si>
  <si>
    <r>
      <t>P</t>
    </r>
    <r>
      <rPr>
        <vertAlign val="subscript"/>
        <sz val="14"/>
        <color theme="1"/>
        <rFont val="Times New Roman"/>
        <family val="1"/>
      </rPr>
      <t>R3</t>
    </r>
    <r>
      <rPr>
        <sz val="14"/>
        <color theme="1"/>
        <rFont val="Times New Roman"/>
        <family val="1"/>
      </rPr>
      <t xml:space="preserve"> = 48mW </t>
    </r>
  </si>
  <si>
    <r>
      <t>P</t>
    </r>
    <r>
      <rPr>
        <vertAlign val="subscript"/>
        <sz val="14"/>
        <color theme="1"/>
        <rFont val="Times New Roman"/>
        <family val="1"/>
      </rPr>
      <t>R3</t>
    </r>
    <r>
      <rPr>
        <sz val="14"/>
        <color theme="1"/>
        <rFont val="Times New Roman"/>
        <family val="1"/>
      </rPr>
      <t xml:space="preserve"> = 18mW </t>
    </r>
  </si>
  <si>
    <r>
      <t>P</t>
    </r>
    <r>
      <rPr>
        <vertAlign val="subscript"/>
        <sz val="14"/>
        <color theme="1"/>
        <rFont val="Times New Roman"/>
        <family val="1"/>
      </rPr>
      <t>R3</t>
    </r>
    <r>
      <rPr>
        <sz val="14"/>
        <color theme="1"/>
        <rFont val="Times New Roman"/>
        <family val="1"/>
      </rPr>
      <t xml:space="preserve"> = 132mW</t>
    </r>
  </si>
  <si>
    <r>
      <t>P</t>
    </r>
    <r>
      <rPr>
        <vertAlign val="subscript"/>
        <sz val="14"/>
        <color theme="1"/>
        <rFont val="Times New Roman"/>
        <family val="1"/>
      </rPr>
      <t>R3</t>
    </r>
    <r>
      <rPr>
        <sz val="14"/>
        <color theme="1"/>
        <rFont val="Times New Roman"/>
        <family val="1"/>
      </rPr>
      <t xml:space="preserve"> = 30mW</t>
    </r>
  </si>
  <si>
    <r>
      <t>P</t>
    </r>
    <r>
      <rPr>
        <vertAlign val="subscript"/>
        <sz val="14"/>
        <color theme="1"/>
        <rFont val="Times New Roman"/>
        <family val="1"/>
      </rPr>
      <t>R3</t>
    </r>
    <r>
      <rPr>
        <sz val="14"/>
        <color theme="1"/>
        <rFont val="Times New Roman"/>
        <family val="1"/>
      </rPr>
      <t xml:space="preserve"> = 60mW </t>
    </r>
  </si>
  <si>
    <r>
      <t>P</t>
    </r>
    <r>
      <rPr>
        <vertAlign val="subscript"/>
        <sz val="14"/>
        <color theme="1"/>
        <rFont val="Times New Roman"/>
        <family val="1"/>
      </rPr>
      <t>R3</t>
    </r>
    <r>
      <rPr>
        <sz val="14"/>
        <color theme="1"/>
        <rFont val="Times New Roman"/>
        <family val="1"/>
      </rPr>
      <t xml:space="preserve"> = 80mW</t>
    </r>
  </si>
  <si>
    <r>
      <t>P</t>
    </r>
    <r>
      <rPr>
        <vertAlign val="subscript"/>
        <sz val="14"/>
        <color theme="1"/>
        <rFont val="Times New Roman"/>
        <family val="1"/>
      </rPr>
      <t>R3</t>
    </r>
    <r>
      <rPr>
        <sz val="14"/>
        <color theme="1"/>
        <rFont val="Times New Roman"/>
        <family val="1"/>
      </rPr>
      <t xml:space="preserve"> = 100mW </t>
    </r>
  </si>
  <si>
    <t>Điện trở: 1/4W - 200Ω</t>
  </si>
  <si>
    <t>Điện trở: 1/4W - 400Ω</t>
  </si>
  <si>
    <t>Điện trở: 1/2W - 200Ω</t>
  </si>
  <si>
    <t>Điện trở: 1/2W - 400Ω</t>
  </si>
  <si>
    <t>Điện trở: 1/2W - 50Ω</t>
  </si>
  <si>
    <t>Điện trở: 1/2W - 10Ω</t>
  </si>
  <si>
    <t>Điện trở: 1/4W - 50Ω</t>
  </si>
  <si>
    <t>Điện trở: 1/4W - 10Ω</t>
  </si>
  <si>
    <t>Điện trở: 1/4W - 100Ω</t>
  </si>
  <si>
    <t>Điện trở: 1/8W - 100Ω</t>
  </si>
  <si>
    <t>Điện trở: 1/8W - 200Ω</t>
  </si>
  <si>
    <t>Điện trở: 1W - 500Ω</t>
  </si>
  <si>
    <t>Điện trở: 1W - 50Ω</t>
  </si>
  <si>
    <t>Điện trở: 1/4W - 500Ω</t>
  </si>
  <si>
    <t>5 mm²</t>
  </si>
  <si>
    <t>10 mm²</t>
  </si>
  <si>
    <t>15 mm²</t>
  </si>
  <si>
    <t>20 mm²</t>
  </si>
  <si>
    <t>200m</t>
  </si>
  <si>
    <t>300m</t>
  </si>
  <si>
    <t>400m</t>
  </si>
  <si>
    <t>500m</t>
  </si>
  <si>
    <r>
      <t>V</t>
    </r>
    <r>
      <rPr>
        <vertAlign val="subscript"/>
        <sz val="14"/>
        <color theme="1"/>
        <rFont val="Times New Roman"/>
        <family val="1"/>
      </rPr>
      <t>C1</t>
    </r>
    <r>
      <rPr>
        <sz val="14"/>
        <color theme="1"/>
        <rFont val="Times New Roman"/>
        <family val="1"/>
      </rPr>
      <t xml:space="preserve"> = 30V; V</t>
    </r>
    <r>
      <rPr>
        <vertAlign val="subscript"/>
        <sz val="14"/>
        <color theme="1"/>
        <rFont val="Times New Roman"/>
        <family val="1"/>
      </rPr>
      <t>C2</t>
    </r>
    <r>
      <rPr>
        <sz val="14"/>
        <color theme="1"/>
        <rFont val="Times New Roman"/>
        <family val="1"/>
      </rPr>
      <t xml:space="preserve"> = 60V</t>
    </r>
  </si>
  <si>
    <t xml:space="preserve">10V </t>
  </si>
  <si>
    <r>
      <t>V</t>
    </r>
    <r>
      <rPr>
        <vertAlign val="subscript"/>
        <sz val="14"/>
        <color theme="1"/>
        <rFont val="Times New Roman"/>
        <family val="1"/>
      </rPr>
      <t>C1</t>
    </r>
    <r>
      <rPr>
        <sz val="14"/>
        <color theme="1"/>
        <rFont val="Times New Roman"/>
        <family val="1"/>
      </rPr>
      <t xml:space="preserve"> = 60V; V</t>
    </r>
    <r>
      <rPr>
        <vertAlign val="subscript"/>
        <sz val="14"/>
        <color theme="1"/>
        <rFont val="Times New Roman"/>
        <family val="1"/>
      </rPr>
      <t>C2</t>
    </r>
    <r>
      <rPr>
        <sz val="14"/>
        <color theme="1"/>
        <rFont val="Times New Roman"/>
        <family val="1"/>
      </rPr>
      <t xml:space="preserve"> = 30V</t>
    </r>
  </si>
  <si>
    <r>
      <t>V</t>
    </r>
    <r>
      <rPr>
        <vertAlign val="subscript"/>
        <sz val="14"/>
        <color theme="1"/>
        <rFont val="Times New Roman"/>
        <family val="1"/>
      </rPr>
      <t>C1</t>
    </r>
    <r>
      <rPr>
        <sz val="14"/>
        <color theme="1"/>
        <rFont val="Times New Roman"/>
        <family val="1"/>
      </rPr>
      <t xml:space="preserve"> = 60V; V</t>
    </r>
    <r>
      <rPr>
        <vertAlign val="subscript"/>
        <sz val="14"/>
        <color theme="1"/>
        <rFont val="Times New Roman"/>
        <family val="1"/>
      </rPr>
      <t>C2</t>
    </r>
    <r>
      <rPr>
        <sz val="14"/>
        <color theme="1"/>
        <rFont val="Times New Roman"/>
        <family val="1"/>
      </rPr>
      <t xml:space="preserve"> = 60V </t>
    </r>
  </si>
  <si>
    <r>
      <t>V</t>
    </r>
    <r>
      <rPr>
        <vertAlign val="subscript"/>
        <sz val="14"/>
        <color theme="1"/>
        <rFont val="Times New Roman"/>
        <family val="1"/>
      </rPr>
      <t>C1</t>
    </r>
    <r>
      <rPr>
        <sz val="14"/>
        <color theme="1"/>
        <rFont val="Times New Roman"/>
        <family val="1"/>
      </rPr>
      <t xml:space="preserve"> = 30V; V</t>
    </r>
    <r>
      <rPr>
        <vertAlign val="subscript"/>
        <sz val="14"/>
        <color theme="1"/>
        <rFont val="Times New Roman"/>
        <family val="1"/>
      </rPr>
      <t>C2</t>
    </r>
    <r>
      <rPr>
        <sz val="14"/>
        <color theme="1"/>
        <rFont val="Times New Roman"/>
        <family val="1"/>
      </rPr>
      <t xml:space="preserve"> = 30V</t>
    </r>
  </si>
  <si>
    <r>
      <t>V</t>
    </r>
    <r>
      <rPr>
        <vertAlign val="subscript"/>
        <sz val="14"/>
        <color theme="1"/>
        <rFont val="Times New Roman"/>
        <family val="1"/>
      </rPr>
      <t>C1</t>
    </r>
    <r>
      <rPr>
        <sz val="14"/>
        <color theme="1"/>
        <rFont val="Times New Roman"/>
        <family val="1"/>
      </rPr>
      <t xml:space="preserve"> = 80V; V</t>
    </r>
    <r>
      <rPr>
        <vertAlign val="subscript"/>
        <sz val="14"/>
        <color theme="1"/>
        <rFont val="Times New Roman"/>
        <family val="1"/>
      </rPr>
      <t>C2</t>
    </r>
    <r>
      <rPr>
        <sz val="14"/>
        <color theme="1"/>
        <rFont val="Times New Roman"/>
        <family val="1"/>
      </rPr>
      <t xml:space="preserve"> = 80V</t>
    </r>
  </si>
  <si>
    <r>
      <t>V</t>
    </r>
    <r>
      <rPr>
        <vertAlign val="subscript"/>
        <sz val="14"/>
        <color theme="1"/>
        <rFont val="Times New Roman"/>
        <family val="1"/>
      </rPr>
      <t>C1</t>
    </r>
    <r>
      <rPr>
        <sz val="14"/>
        <color theme="1"/>
        <rFont val="Times New Roman"/>
        <family val="1"/>
      </rPr>
      <t xml:space="preserve"> = 40V; V</t>
    </r>
    <r>
      <rPr>
        <vertAlign val="subscript"/>
        <sz val="14"/>
        <color theme="1"/>
        <rFont val="Times New Roman"/>
        <family val="1"/>
      </rPr>
      <t>C2</t>
    </r>
    <r>
      <rPr>
        <sz val="14"/>
        <color theme="1"/>
        <rFont val="Times New Roman"/>
        <family val="1"/>
      </rPr>
      <t xml:space="preserve"> = 40V</t>
    </r>
  </si>
  <si>
    <r>
      <t>V</t>
    </r>
    <r>
      <rPr>
        <vertAlign val="subscript"/>
        <sz val="14"/>
        <color theme="1"/>
        <rFont val="Times New Roman"/>
        <family val="1"/>
      </rPr>
      <t>C1</t>
    </r>
    <r>
      <rPr>
        <sz val="14"/>
        <color theme="1"/>
        <rFont val="Times New Roman"/>
        <family val="1"/>
      </rPr>
      <t xml:space="preserve"> = 80V; V</t>
    </r>
    <r>
      <rPr>
        <vertAlign val="subscript"/>
        <sz val="14"/>
        <color theme="1"/>
        <rFont val="Times New Roman"/>
        <family val="1"/>
      </rPr>
      <t>C2</t>
    </r>
    <r>
      <rPr>
        <sz val="14"/>
        <color theme="1"/>
        <rFont val="Times New Roman"/>
        <family val="1"/>
      </rPr>
      <t xml:space="preserve"> = 40V</t>
    </r>
  </si>
  <si>
    <r>
      <t>V</t>
    </r>
    <r>
      <rPr>
        <vertAlign val="subscript"/>
        <sz val="14"/>
        <color theme="1"/>
        <rFont val="Times New Roman"/>
        <family val="1"/>
      </rPr>
      <t>C1</t>
    </r>
    <r>
      <rPr>
        <sz val="14"/>
        <color theme="1"/>
        <rFont val="Times New Roman"/>
        <family val="1"/>
      </rPr>
      <t xml:space="preserve"> = 40V; V</t>
    </r>
    <r>
      <rPr>
        <vertAlign val="subscript"/>
        <sz val="14"/>
        <color theme="1"/>
        <rFont val="Times New Roman"/>
        <family val="1"/>
      </rPr>
      <t>C2</t>
    </r>
    <r>
      <rPr>
        <sz val="14"/>
        <color theme="1"/>
        <rFont val="Times New Roman"/>
        <family val="1"/>
      </rPr>
      <t xml:space="preserve"> = 80V</t>
    </r>
  </si>
  <si>
    <r>
      <t>V</t>
    </r>
    <r>
      <rPr>
        <vertAlign val="subscript"/>
        <sz val="14"/>
        <color theme="1"/>
        <rFont val="Times New Roman"/>
        <family val="1"/>
      </rPr>
      <t>C1</t>
    </r>
    <r>
      <rPr>
        <sz val="14"/>
        <color theme="1"/>
        <rFont val="Times New Roman"/>
        <family val="1"/>
      </rPr>
      <t xml:space="preserve"> = 150V; V</t>
    </r>
    <r>
      <rPr>
        <vertAlign val="subscript"/>
        <sz val="14"/>
        <color theme="1"/>
        <rFont val="Times New Roman"/>
        <family val="1"/>
      </rPr>
      <t>C2</t>
    </r>
    <r>
      <rPr>
        <sz val="14"/>
        <color theme="1"/>
        <rFont val="Times New Roman"/>
        <family val="1"/>
      </rPr>
      <t xml:space="preserve"> = 100V</t>
    </r>
  </si>
  <si>
    <r>
      <t>V</t>
    </r>
    <r>
      <rPr>
        <vertAlign val="subscript"/>
        <sz val="14"/>
        <color theme="1"/>
        <rFont val="Times New Roman"/>
        <family val="1"/>
      </rPr>
      <t>C1</t>
    </r>
    <r>
      <rPr>
        <sz val="14"/>
        <color theme="1"/>
        <rFont val="Times New Roman"/>
        <family val="1"/>
      </rPr>
      <t xml:space="preserve"> = 100V; V</t>
    </r>
    <r>
      <rPr>
        <vertAlign val="subscript"/>
        <sz val="14"/>
        <color theme="1"/>
        <rFont val="Times New Roman"/>
        <family val="1"/>
      </rPr>
      <t>C2</t>
    </r>
    <r>
      <rPr>
        <sz val="14"/>
        <color theme="1"/>
        <rFont val="Times New Roman"/>
        <family val="1"/>
      </rPr>
      <t xml:space="preserve"> = 100V</t>
    </r>
  </si>
  <si>
    <r>
      <t>V</t>
    </r>
    <r>
      <rPr>
        <vertAlign val="subscript"/>
        <sz val="14"/>
        <color theme="1"/>
        <rFont val="Times New Roman"/>
        <family val="1"/>
      </rPr>
      <t>C1</t>
    </r>
    <r>
      <rPr>
        <sz val="14"/>
        <color theme="1"/>
        <rFont val="Times New Roman"/>
        <family val="1"/>
      </rPr>
      <t xml:space="preserve"> = 100V; V</t>
    </r>
    <r>
      <rPr>
        <vertAlign val="subscript"/>
        <sz val="14"/>
        <color theme="1"/>
        <rFont val="Times New Roman"/>
        <family val="1"/>
      </rPr>
      <t>C2</t>
    </r>
    <r>
      <rPr>
        <sz val="14"/>
        <color theme="1"/>
        <rFont val="Times New Roman"/>
        <family val="1"/>
      </rPr>
      <t xml:space="preserve"> = 150V</t>
    </r>
  </si>
  <si>
    <r>
      <t>V</t>
    </r>
    <r>
      <rPr>
        <vertAlign val="subscript"/>
        <sz val="14"/>
        <color theme="1"/>
        <rFont val="Times New Roman"/>
        <family val="1"/>
      </rPr>
      <t>C1</t>
    </r>
    <r>
      <rPr>
        <sz val="14"/>
        <color theme="1"/>
        <rFont val="Times New Roman"/>
        <family val="1"/>
      </rPr>
      <t xml:space="preserve"> = 120V; V</t>
    </r>
    <r>
      <rPr>
        <vertAlign val="subscript"/>
        <sz val="14"/>
        <color theme="1"/>
        <rFont val="Times New Roman"/>
        <family val="1"/>
      </rPr>
      <t>C2</t>
    </r>
    <r>
      <rPr>
        <sz val="14"/>
        <color theme="1"/>
        <rFont val="Times New Roman"/>
        <family val="1"/>
      </rPr>
      <t xml:space="preserve"> = 120V</t>
    </r>
  </si>
  <si>
    <r>
      <t>V</t>
    </r>
    <r>
      <rPr>
        <vertAlign val="subscript"/>
        <sz val="14"/>
        <color theme="1"/>
        <rFont val="Times New Roman"/>
        <family val="1"/>
      </rPr>
      <t>C1</t>
    </r>
    <r>
      <rPr>
        <sz val="14"/>
        <color theme="1"/>
        <rFont val="Times New Roman"/>
        <family val="1"/>
      </rPr>
      <t xml:space="preserve"> = 110V; V</t>
    </r>
    <r>
      <rPr>
        <vertAlign val="subscript"/>
        <sz val="14"/>
        <color theme="1"/>
        <rFont val="Times New Roman"/>
        <family val="1"/>
      </rPr>
      <t>C2</t>
    </r>
    <r>
      <rPr>
        <sz val="14"/>
        <color theme="1"/>
        <rFont val="Times New Roman"/>
        <family val="1"/>
      </rPr>
      <t xml:space="preserve"> = 110V</t>
    </r>
  </si>
  <si>
    <t>giảm điện áp làm việc của tụ tương đương trong mạch</t>
  </si>
  <si>
    <t>giảm điện áp làm việc của mỗi tụ trong mạch</t>
  </si>
  <si>
    <t xml:space="preserve">tăng điện áp làm việc của mỗi tụ trong mạch </t>
  </si>
  <si>
    <t>tăng điện áp làm việc của tụ tương đương trong mạch</t>
  </si>
  <si>
    <t>điện áp làm việc, giá trị điện dung</t>
  </si>
  <si>
    <t>điện áp làm việc, công suất.</t>
  </si>
  <si>
    <t>điện áp làm việc, nhiệt độ tối đa.</t>
  </si>
  <si>
    <t>điện áp làm việc, dòng điện định mức</t>
  </si>
  <si>
    <t>điện dung tụ tương đương giảm 2 lần</t>
  </si>
  <si>
    <t>điện dung tụ tương đương giảm 4 lần</t>
  </si>
  <si>
    <t>điện dung tụ tương đương tăng 2 lần</t>
  </si>
  <si>
    <t>điện dung tụ tương đương tăng 4 lần</t>
  </si>
  <si>
    <t>Người ta sử dụng tụ điện để</t>
  </si>
  <si>
    <t>làm tăng khả năng cách điện của động cơ</t>
  </si>
  <si>
    <t>làm cảm biến đo dòng điện</t>
  </si>
  <si>
    <t>điều chỉnh tốc độ động cơ</t>
  </si>
  <si>
    <t>nâng cao hệ số công suất</t>
  </si>
  <si>
    <t>tụ lọc mắc sau mạch chỉnh lưu, trước tải</t>
  </si>
  <si>
    <t>tụ lọc mắc trước mạch chỉnh lưu và tải</t>
  </si>
  <si>
    <t>cuộn dây mắc sau mạch chỉnh lưu, trước tải</t>
  </si>
  <si>
    <t>cuộn dây mắc trước mạch chỉnh lưu và tải</t>
  </si>
  <si>
    <t>Sau mạch chỉnh lưu, để dòng điện 1 chiều ngõ ra giảm bớt mức dợn sóng, người ta dùng</t>
  </si>
  <si>
    <t xml:space="preserve">thay đổi tần số nguồn điện </t>
  </si>
  <si>
    <t>100mA</t>
  </si>
  <si>
    <t>200mA</t>
  </si>
  <si>
    <t>250mA</t>
  </si>
  <si>
    <t>300mA</t>
  </si>
  <si>
    <t>3000mA</t>
  </si>
  <si>
    <t>400mA</t>
  </si>
  <si>
    <t xml:space="preserve">chậm pha 1 góc 90° so với dòng điện </t>
  </si>
  <si>
    <t>nhanh pha 1 góc 90° so với dòng điện</t>
  </si>
  <si>
    <t>chậm pha 1 góc 45° so với dòng điện</t>
  </si>
  <si>
    <t>nhanh pha 1 góc 45° so với dòng điện</t>
  </si>
  <si>
    <t>Khi cho dòng điện xoay chiều hình sin qua tụ điện C, điện áp trên tụ điện</t>
  </si>
  <si>
    <t>Khi cho dòng điện xoay chiều hình sin qua cuộn dây L, điện áp trên cuộn dây</t>
  </si>
  <si>
    <t>Khi đặt nguồn một chiều không đổi 9V vào 2 cực tụ điện C, thì trên 2 cực tụ điện</t>
  </si>
  <si>
    <t>Tụ sẽ nạp điện đến điện thế nguồn</t>
  </si>
  <si>
    <t>Tụ sẽ phóng điện về nguồn</t>
  </si>
  <si>
    <t>Tụ sẽ cho dòng điện qua liên tục</t>
  </si>
  <si>
    <t>Điện áp trên 2 cực tụ điện bằng không vì tụ không nạp</t>
  </si>
  <si>
    <t>chân 1 ngõ vào, chân 2 ngõ ra, chân 3 là masse</t>
  </si>
  <si>
    <t>chân 1 ngõ ra, chân 2 ngõ vào, chân 3 là masse</t>
  </si>
  <si>
    <t>Đối với IC 7805 (loại dẹp có đế tản nhiệt), khi đấu vào nguồn điện để ổn định điện áp, ta phải đấu theo sơ đồ:</t>
  </si>
  <si>
    <t>- 5V</t>
  </si>
  <si>
    <t>5V</t>
  </si>
  <si>
    <t>8V</t>
  </si>
  <si>
    <t>- 8V</t>
  </si>
  <si>
    <t>Cùng biên độ, có thể thay đổi lần lượt 4 tần số khác nhau 10Hz; 50 Hz; 100Hz, 200Hz vào 2 đầu mạch. Đèn sẽ sáng nhất ở tần số</t>
  </si>
  <si>
    <t>9V</t>
  </si>
  <si>
    <t>- 9V</t>
  </si>
  <si>
    <t>2 lớp điện tử ở ngoài cùng</t>
  </si>
  <si>
    <t>3 lớp điện tử ở ngoài cùng</t>
  </si>
  <si>
    <t>4 lớp điện tử ở ngoài cùng</t>
  </si>
  <si>
    <t>5 lớp điện tử ở ngoài cùng</t>
  </si>
  <si>
    <t>chân 1 ngõ vào, chân 2 là masse, chân 3 ngõ ra</t>
  </si>
  <si>
    <t>chân 1 masse, chân 2 ngõ vào, chân 3 là ngõ ra</t>
  </si>
  <si>
    <t>Một Transistor NPN được phân cực sẽ cho dòng điện từ cực C qua cực E nếu điện áp</t>
  </si>
  <si>
    <t>Một Transistor PNP được phân cực sẽ cho dòng điện từ cực E qua cực C nếu điện áp</t>
  </si>
  <si>
    <t>Điện áp mở Diac (VBO), có giá trị từ</t>
  </si>
  <si>
    <r>
      <t>I</t>
    </r>
    <r>
      <rPr>
        <vertAlign val="subscript"/>
        <sz val="14"/>
        <color theme="1"/>
        <rFont val="Times New Roman"/>
        <family val="1"/>
      </rPr>
      <t>E1</t>
    </r>
    <r>
      <rPr>
        <sz val="14"/>
        <color theme="1"/>
        <rFont val="Times New Roman"/>
        <family val="1"/>
      </rPr>
      <t xml:space="preserve"> = I</t>
    </r>
    <r>
      <rPr>
        <vertAlign val="subscript"/>
        <sz val="14"/>
        <color theme="1"/>
        <rFont val="Times New Roman"/>
        <family val="1"/>
      </rPr>
      <t>B2</t>
    </r>
  </si>
  <si>
    <r>
      <t>I</t>
    </r>
    <r>
      <rPr>
        <vertAlign val="subscript"/>
        <sz val="14"/>
        <color theme="1"/>
        <rFont val="Times New Roman"/>
        <family val="1"/>
      </rPr>
      <t>B1</t>
    </r>
    <r>
      <rPr>
        <sz val="14"/>
        <color theme="1"/>
        <rFont val="Times New Roman"/>
        <family val="1"/>
      </rPr>
      <t xml:space="preserve"> = I</t>
    </r>
    <r>
      <rPr>
        <vertAlign val="subscript"/>
        <sz val="14"/>
        <color theme="1"/>
        <rFont val="Times New Roman"/>
        <family val="1"/>
      </rPr>
      <t>B2</t>
    </r>
  </si>
  <si>
    <r>
      <t>I</t>
    </r>
    <r>
      <rPr>
        <vertAlign val="subscript"/>
        <sz val="14"/>
        <color theme="1"/>
        <rFont val="Times New Roman"/>
        <family val="1"/>
      </rPr>
      <t>E1</t>
    </r>
    <r>
      <rPr>
        <sz val="14"/>
        <color theme="1"/>
        <rFont val="Times New Roman"/>
        <family val="1"/>
      </rPr>
      <t xml:space="preserve"> = I</t>
    </r>
    <r>
      <rPr>
        <vertAlign val="subscript"/>
        <sz val="14"/>
        <color theme="1"/>
        <rFont val="Times New Roman"/>
        <family val="1"/>
      </rPr>
      <t>C2</t>
    </r>
  </si>
  <si>
    <r>
      <t>I</t>
    </r>
    <r>
      <rPr>
        <vertAlign val="subscript"/>
        <sz val="14"/>
        <color theme="1"/>
        <rFont val="Times New Roman"/>
        <family val="1"/>
      </rPr>
      <t>C1</t>
    </r>
    <r>
      <rPr>
        <sz val="14"/>
        <color theme="1"/>
        <rFont val="Times New Roman"/>
        <family val="1"/>
      </rPr>
      <t xml:space="preserve"> = I</t>
    </r>
    <r>
      <rPr>
        <vertAlign val="subscript"/>
        <sz val="14"/>
        <color theme="1"/>
        <rFont val="Times New Roman"/>
        <family val="1"/>
      </rPr>
      <t>B2</t>
    </r>
  </si>
  <si>
    <r>
      <t>β = β</t>
    </r>
    <r>
      <rPr>
        <vertAlign val="subscript"/>
        <sz val="14"/>
        <color theme="1"/>
        <rFont val="Times New Roman"/>
        <family val="1"/>
      </rPr>
      <t>1</t>
    </r>
    <r>
      <rPr>
        <sz val="14"/>
        <color theme="1"/>
        <rFont val="Times New Roman"/>
        <family val="1"/>
      </rPr>
      <t>. β</t>
    </r>
    <r>
      <rPr>
        <vertAlign val="subscript"/>
        <sz val="14"/>
        <color theme="1"/>
        <rFont val="Times New Roman"/>
        <family val="1"/>
      </rPr>
      <t>2</t>
    </r>
  </si>
  <si>
    <r>
      <t>β = β</t>
    </r>
    <r>
      <rPr>
        <vertAlign val="subscript"/>
        <sz val="14"/>
        <color theme="1"/>
        <rFont val="Times New Roman"/>
        <family val="1"/>
      </rPr>
      <t>1</t>
    </r>
    <r>
      <rPr>
        <sz val="14"/>
        <color theme="1"/>
        <rFont val="Times New Roman"/>
        <family val="1"/>
      </rPr>
      <t>/β</t>
    </r>
    <r>
      <rPr>
        <vertAlign val="subscript"/>
        <sz val="14"/>
        <color theme="1"/>
        <rFont val="Times New Roman"/>
        <family val="1"/>
      </rPr>
      <t>2</t>
    </r>
  </si>
  <si>
    <r>
      <t>β = β</t>
    </r>
    <r>
      <rPr>
        <vertAlign val="subscript"/>
        <sz val="14"/>
        <color theme="1"/>
        <rFont val="Times New Roman"/>
        <family val="1"/>
      </rPr>
      <t xml:space="preserve">1 </t>
    </r>
    <r>
      <rPr>
        <sz val="14"/>
        <color theme="1"/>
        <rFont val="Times New Roman"/>
        <family val="1"/>
      </rPr>
      <t>+ β</t>
    </r>
    <r>
      <rPr>
        <vertAlign val="subscript"/>
        <sz val="14"/>
        <color theme="1"/>
        <rFont val="Times New Roman"/>
        <family val="1"/>
      </rPr>
      <t>2</t>
    </r>
  </si>
  <si>
    <r>
      <t>β = β</t>
    </r>
    <r>
      <rPr>
        <vertAlign val="subscript"/>
        <sz val="14"/>
        <color theme="1"/>
        <rFont val="Times New Roman"/>
        <family val="1"/>
      </rPr>
      <t>1</t>
    </r>
    <r>
      <rPr>
        <sz val="14"/>
        <color theme="1"/>
        <rFont val="Times New Roman"/>
        <family val="1"/>
      </rPr>
      <t xml:space="preserve"> - β</t>
    </r>
    <r>
      <rPr>
        <vertAlign val="subscript"/>
        <sz val="14"/>
        <color theme="1"/>
        <rFont val="Times New Roman"/>
        <family val="1"/>
      </rPr>
      <t>2</t>
    </r>
  </si>
  <si>
    <t>giảm điện áp phân cực Transistor</t>
  </si>
  <si>
    <t>tăng điện áp phân cực Transistor</t>
  </si>
  <si>
    <t>tăng hệ số khuếch đại dòng điện.</t>
  </si>
  <si>
    <t>giảm hệ số khuếch đại dòng điện</t>
  </si>
  <si>
    <t>Chọn phát biểu đúng: Diac là linh kiện bán dẫn</t>
  </si>
  <si>
    <t>cho dòng điện qua 1 chiều duy nhất</t>
  </si>
  <si>
    <t>không có tính chất đối xứng</t>
  </si>
  <si>
    <t>có tính chất đối xứng</t>
  </si>
  <si>
    <t>gồm 3 lớp bán dẫn khác loại ghép nối tiếp nhau</t>
  </si>
  <si>
    <t>gồm 4 lớp bán dẫn khác loại ghép nối tiếp nhau</t>
  </si>
  <si>
    <t>có 2 chân ra, kí hiệu là A và K</t>
  </si>
  <si>
    <t>có 2 chân ra, kí hiệu là T1 và T2</t>
  </si>
  <si>
    <t>cho dòng điện qua cả 2 chiều</t>
  </si>
  <si>
    <t>có 2 chân ra, kí hiệu là A và G</t>
  </si>
  <si>
    <t>gồm 6 lớp bán dẫn khác loại ghép nối tiếp nhau</t>
  </si>
  <si>
    <t>Chọn phát biểu đúng: Đặc tính của Diac giống với đặc tính của 2 Diod Zener là</t>
  </si>
  <si>
    <t>ghép nối tiếp và ngược chiều nhau</t>
  </si>
  <si>
    <t>ghép song song và ngược chiều nhau</t>
  </si>
  <si>
    <t>ghép nối tiếp và cùng chiều nhau</t>
  </si>
  <si>
    <t>ghép song song và cùng chiều nhau</t>
  </si>
  <si>
    <t>Khi kiểm tra Diod bằng VOM, thang đo Ohm Rx1, đặt 2 que đo vào 2 đầu Diode và sau đó đảo 2 que đo. Nếu cả 2 lần đo, kim đều lên thì</t>
  </si>
  <si>
    <t>Khi kiểm tra Diod bằng VOM, thang đo Ohm Rx1, đặt 2 que đo vào 2 đầu Diode và sau đó đảo 2 que đo. Nếu 1 lần đo, kim lên; lần còn lại kim không lên thì</t>
  </si>
  <si>
    <t>Khi kiểm tra Diod bằng VOM, thang đo Ohm Rx1, đặt 2 que đo vào 2 đầu Diode và sau đó đảo 2 que đo. Nếu cả 2 lần đo, kim đều không lên thì</t>
  </si>
  <si>
    <t>Khi kiểm tra Diod bằng VOM, thang đo Ohm Rx1, đặt 2 que đo vào 2 đầu Diode và sau đó đảo 2 que đo. Lần đo nào kim lên là</t>
  </si>
  <si>
    <t>que đỏ ở Katod, que đen ở Anod</t>
  </si>
  <si>
    <t>que đỏ ở Anod, que đen ở Katod</t>
  </si>
  <si>
    <r>
      <t>que đỏ ở Katod, que đen nối với nguồn V</t>
    </r>
    <r>
      <rPr>
        <vertAlign val="subscript"/>
        <sz val="14"/>
        <color theme="1"/>
        <rFont val="Times New Roman"/>
        <family val="1"/>
      </rPr>
      <t>CC</t>
    </r>
  </si>
  <si>
    <t>que đỏ ở Katod, que đen nối với masse.</t>
  </si>
  <si>
    <t>5,4V</t>
  </si>
  <si>
    <t>6V</t>
  </si>
  <si>
    <t>10,8V</t>
  </si>
  <si>
    <t xml:space="preserve">Bộ ghép quang (opto-couple) hoạt động theo nguyên lý: tín hiệu sơ cấp phát ra tín hiệu ánh sáng, </t>
  </si>
  <si>
    <t>phần thứ cấp nhận ánh sáng chuyển thành tín hiệu hồng ngoại</t>
  </si>
  <si>
    <t>phần thứ cấp nhận ánh sáng chuyển thành tín hiệu điện</t>
  </si>
  <si>
    <t>phần thứ cấp nhận ánh sáng chuyển thành tần số</t>
  </si>
  <si>
    <t>phần thứ cấp nhận ánh sáng chuyển thành tín hiệu sóng</t>
  </si>
  <si>
    <t>Để bộ ghép quang (opto-Transistor) tăng độ ổn định nhiệt. Người ta nối giữa</t>
  </si>
  <si>
    <t>Để bộ ghép quang (opto-thyritor) tăng khả năng chống nhiễu. Người ta nối giữa</t>
  </si>
  <si>
    <t>hai chân B và E một điện trở</t>
  </si>
  <si>
    <t>hai chân G và A một điện trở</t>
  </si>
  <si>
    <t>hai chân C và E một điện trở</t>
  </si>
  <si>
    <t>hai chân G và K một điện trở</t>
  </si>
  <si>
    <t>hai chân B và E một tụ điện</t>
  </si>
  <si>
    <t>hai chân G và A một tụ điện</t>
  </si>
  <si>
    <t>hai chân G và K một tụ điện</t>
  </si>
  <si>
    <t>hai chân C và E một tụ điện</t>
  </si>
  <si>
    <t>Để bộ ghép quang như hình bên (opto-Transistor) phát ra tín hiệu ánh sáng bên sơ cấp, ta phải nối</t>
  </si>
  <si>
    <t>chân 4 xuống masse; chân 3 nối nguồn dương</t>
  </si>
  <si>
    <t>chân 3 xuống masse; chân 4 nối nguồn dương</t>
  </si>
  <si>
    <t>chân 2 xuống masse; chân 1 nối nguồn dương</t>
  </si>
  <si>
    <t>chân 1 xuống masse; chân 2 nối nguồn dương</t>
  </si>
  <si>
    <t>Led hồng ngoại (IR Led) được sử dụng</t>
  </si>
  <si>
    <t>để thu sóng hồng ngoại</t>
  </si>
  <si>
    <t>trong mạch điện xoay chiều tần số cao</t>
  </si>
  <si>
    <t>để tạo dao động cộng hưởng.</t>
  </si>
  <si>
    <t>làm nguồn phát ra tia hồng ngoại.</t>
  </si>
  <si>
    <t>Vf = 0,1V → 0,5V</t>
  </si>
  <si>
    <t>Vf = - 5V → - 1V</t>
  </si>
  <si>
    <t>Vf = 11V → 50V</t>
  </si>
  <si>
    <t>Vf = 1,1V → 5V</t>
  </si>
  <si>
    <r>
      <t>điện thế V</t>
    </r>
    <r>
      <rPr>
        <vertAlign val="subscript"/>
        <sz val="14"/>
        <color theme="1"/>
        <rFont val="Times New Roman"/>
        <family val="1"/>
      </rPr>
      <t>AK</t>
    </r>
    <r>
      <rPr>
        <sz val="14"/>
        <color theme="1"/>
        <rFont val="Times New Roman"/>
        <family val="1"/>
      </rPr>
      <t xml:space="preserve"> giảm</t>
    </r>
  </si>
  <si>
    <r>
      <t>điện thế V</t>
    </r>
    <r>
      <rPr>
        <vertAlign val="subscript"/>
        <sz val="14"/>
        <color theme="1"/>
        <rFont val="Times New Roman"/>
        <family val="1"/>
      </rPr>
      <t>AK</t>
    </r>
    <r>
      <rPr>
        <sz val="14"/>
        <color theme="1"/>
        <rFont val="Times New Roman"/>
        <family val="1"/>
      </rPr>
      <t xml:space="preserve"> tăng</t>
    </r>
  </si>
  <si>
    <t>điện thế VAK = 0</t>
  </si>
  <si>
    <r>
      <t>điện thế V</t>
    </r>
    <r>
      <rPr>
        <vertAlign val="subscript"/>
        <sz val="14"/>
        <color theme="1"/>
        <rFont val="Times New Roman"/>
        <family val="1"/>
      </rPr>
      <t>AK</t>
    </r>
    <r>
      <rPr>
        <sz val="14"/>
        <color theme="1"/>
        <rFont val="Times New Roman"/>
        <family val="1"/>
      </rPr>
      <t xml:space="preserve"> không thay đổi so với lúc đầu</t>
    </r>
  </si>
  <si>
    <t>Tăng sai số</t>
  </si>
  <si>
    <t>Gỉảm sai số</t>
  </si>
  <si>
    <t>Tăng độ nhạy</t>
  </si>
  <si>
    <t>Giảm độ nhạy</t>
  </si>
  <si>
    <t>Nhiệt điện trở dương là loại điện trở có trị số thay đổi</t>
  </si>
  <si>
    <t>làm cảm biến đo nhiệt độ phòng</t>
  </si>
  <si>
    <t>làm cảm biến đo tốc độ động cơ</t>
  </si>
  <si>
    <t>làm cảm biến đo điện áp</t>
  </si>
  <si>
    <t>Opamp là IC khuếch đại thuật toán có ký hiệu trên sơ đồ</t>
  </si>
  <si>
    <t>một ngõ vào và một ngõ ra.</t>
  </si>
  <si>
    <t>hai ngõ vào và một ngõ ra.</t>
  </si>
  <si>
    <t>một ngõ vào đảo và một ngõ vào không đảo, không có ngõ ra.</t>
  </si>
  <si>
    <t>hai ngõ vào đảo và một ngõ ra không đảo.</t>
  </si>
  <si>
    <r>
      <t>A</t>
    </r>
    <r>
      <rPr>
        <vertAlign val="subscript"/>
        <sz val="14"/>
        <color theme="1"/>
        <rFont val="Times New Roman"/>
        <family val="1"/>
      </rPr>
      <t>0</t>
    </r>
    <r>
      <rPr>
        <sz val="14"/>
        <color theme="1"/>
        <rFont val="Times New Roman"/>
        <family val="1"/>
      </rPr>
      <t xml:space="preserve"> = 11</t>
    </r>
  </si>
  <si>
    <r>
      <t>A</t>
    </r>
    <r>
      <rPr>
        <vertAlign val="subscript"/>
        <sz val="14"/>
        <color theme="1"/>
        <rFont val="Times New Roman"/>
        <family val="1"/>
      </rPr>
      <t>0</t>
    </r>
    <r>
      <rPr>
        <sz val="14"/>
        <color theme="1"/>
        <rFont val="Times New Roman"/>
        <family val="1"/>
      </rPr>
      <t xml:space="preserve"> = - 11</t>
    </r>
  </si>
  <si>
    <r>
      <t>A</t>
    </r>
    <r>
      <rPr>
        <vertAlign val="subscript"/>
        <sz val="14"/>
        <color theme="1"/>
        <rFont val="Times New Roman"/>
        <family val="1"/>
      </rPr>
      <t>0</t>
    </r>
    <r>
      <rPr>
        <sz val="14"/>
        <color theme="1"/>
        <rFont val="Times New Roman"/>
        <family val="1"/>
      </rPr>
      <t xml:space="preserve"> = 101</t>
    </r>
  </si>
  <si>
    <r>
      <t>A</t>
    </r>
    <r>
      <rPr>
        <vertAlign val="subscript"/>
        <sz val="14"/>
        <color theme="1"/>
        <rFont val="Times New Roman"/>
        <family val="1"/>
      </rPr>
      <t>0</t>
    </r>
    <r>
      <rPr>
        <sz val="14"/>
        <color theme="1"/>
        <rFont val="Times New Roman"/>
        <family val="1"/>
      </rPr>
      <t xml:space="preserve"> = -101</t>
    </r>
  </si>
  <si>
    <r>
      <t>A</t>
    </r>
    <r>
      <rPr>
        <vertAlign val="subscript"/>
        <sz val="14"/>
        <color theme="1"/>
        <rFont val="Times New Roman"/>
        <family val="1"/>
      </rPr>
      <t>0</t>
    </r>
    <r>
      <rPr>
        <sz val="14"/>
        <color theme="1"/>
        <rFont val="Times New Roman"/>
        <family val="1"/>
      </rPr>
      <t xml:space="preserve"> = 100</t>
    </r>
  </si>
  <si>
    <r>
      <t>A</t>
    </r>
    <r>
      <rPr>
        <vertAlign val="subscript"/>
        <sz val="14"/>
        <color theme="1"/>
        <rFont val="Times New Roman"/>
        <family val="1"/>
      </rPr>
      <t>0</t>
    </r>
    <r>
      <rPr>
        <sz val="14"/>
        <color theme="1"/>
        <rFont val="Times New Roman"/>
        <family val="1"/>
      </rPr>
      <t xml:space="preserve"> = - 100</t>
    </r>
  </si>
  <si>
    <r>
      <t>A</t>
    </r>
    <r>
      <rPr>
        <vertAlign val="subscript"/>
        <sz val="14"/>
        <color theme="1"/>
        <rFont val="Times New Roman"/>
        <family val="1"/>
      </rPr>
      <t>0</t>
    </r>
    <r>
      <rPr>
        <sz val="14"/>
        <color theme="1"/>
        <rFont val="Times New Roman"/>
        <family val="1"/>
      </rPr>
      <t xml:space="preserve"> = - 101</t>
    </r>
  </si>
  <si>
    <t>điện áp ngõ ra bằng 0</t>
  </si>
  <si>
    <r>
      <t>điện áp ngõ ra có giá trị V</t>
    </r>
    <r>
      <rPr>
        <vertAlign val="subscript"/>
        <sz val="14"/>
        <color theme="1"/>
        <rFont val="Times New Roman"/>
        <family val="1"/>
      </rPr>
      <t>0</t>
    </r>
    <r>
      <rPr>
        <sz val="14"/>
        <color theme="1"/>
        <rFont val="Times New Roman"/>
        <family val="1"/>
      </rPr>
      <t xml:space="preserve"> = 2V</t>
    </r>
    <r>
      <rPr>
        <vertAlign val="subscript"/>
        <sz val="14"/>
        <color theme="1"/>
        <rFont val="Times New Roman"/>
        <family val="1"/>
      </rPr>
      <t>CC</t>
    </r>
  </si>
  <si>
    <r>
      <t>điện áp ngõ ra bão hòa âm (V</t>
    </r>
    <r>
      <rPr>
        <vertAlign val="subscript"/>
        <sz val="14"/>
        <color theme="1"/>
        <rFont val="Times New Roman"/>
        <family val="1"/>
      </rPr>
      <t>0</t>
    </r>
    <r>
      <rPr>
        <sz val="14"/>
        <color theme="1"/>
        <rFont val="Times New Roman"/>
        <family val="1"/>
      </rPr>
      <t xml:space="preserve"> = - V</t>
    </r>
    <r>
      <rPr>
        <vertAlign val="subscript"/>
        <sz val="14"/>
        <color theme="1"/>
        <rFont val="Times New Roman"/>
        <family val="1"/>
      </rPr>
      <t>CC</t>
    </r>
    <r>
      <rPr>
        <sz val="14"/>
        <color theme="1"/>
        <rFont val="Times New Roman"/>
        <family val="1"/>
      </rPr>
      <t xml:space="preserve">). </t>
    </r>
  </si>
  <si>
    <r>
      <t>điện áp ngõ ra bão hòa dương (V</t>
    </r>
    <r>
      <rPr>
        <vertAlign val="subscript"/>
        <sz val="14"/>
        <color theme="1"/>
        <rFont val="Times New Roman"/>
        <family val="1"/>
      </rPr>
      <t>0</t>
    </r>
    <r>
      <rPr>
        <sz val="14"/>
        <color theme="1"/>
        <rFont val="Times New Roman"/>
        <family val="1"/>
      </rPr>
      <t xml:space="preserve"> = + V</t>
    </r>
    <r>
      <rPr>
        <vertAlign val="subscript"/>
        <sz val="14"/>
        <color theme="1"/>
        <rFont val="Times New Roman"/>
        <family val="1"/>
      </rPr>
      <t>CC</t>
    </r>
    <r>
      <rPr>
        <sz val="14"/>
        <color theme="1"/>
        <rFont val="Times New Roman"/>
        <family val="1"/>
      </rPr>
      <t>)</t>
    </r>
  </si>
  <si>
    <t>60KΩ</t>
  </si>
  <si>
    <t>20KΩ</t>
  </si>
  <si>
    <t>15KΩ</t>
  </si>
  <si>
    <t>5KΩ</t>
  </si>
  <si>
    <t xml:space="preserve">5V </t>
  </si>
  <si>
    <t xml:space="preserve">7V </t>
  </si>
  <si>
    <t xml:space="preserve">9V </t>
  </si>
  <si>
    <t>55KΩ</t>
  </si>
  <si>
    <t>25KΩ</t>
  </si>
  <si>
    <t xml:space="preserve">6V </t>
  </si>
  <si>
    <t xml:space="preserve">8V </t>
  </si>
  <si>
    <t>Trong các mạch chỉnh lưu bán kỳ, không sử dụng tụ lọc nguồn. Nếu nguồn AC là 12V, thì điện áp 1 chiều sau chỉnh lưu có giá trị</t>
  </si>
  <si>
    <t>Trong các mạch chỉnh lưu hình cầu, không sử dụng tụ lọc nguồn. Nếu nguồn AC là 15V, thì điện áp 1 chiều sau chỉnh lưu có giá trị</t>
  </si>
  <si>
    <t>0,01mA</t>
  </si>
  <si>
    <t>0,02mA</t>
  </si>
  <si>
    <t>0,03mA</t>
  </si>
  <si>
    <t>0,04mA</t>
  </si>
  <si>
    <t>4mA</t>
  </si>
  <si>
    <t>3mA</t>
  </si>
  <si>
    <t>2mA</t>
  </si>
  <si>
    <t>1mA</t>
  </si>
  <si>
    <t>7V</t>
  </si>
  <si>
    <t>0,05mA</t>
  </si>
  <si>
    <t>0,07mA</t>
  </si>
  <si>
    <t>4,5mA</t>
  </si>
  <si>
    <t>3,5mA</t>
  </si>
  <si>
    <t>2,5mA</t>
  </si>
  <si>
    <t>1,5mA</t>
  </si>
  <si>
    <t>0,075mA</t>
  </si>
  <si>
    <t>0,055mA</t>
  </si>
  <si>
    <t>0,025mA</t>
  </si>
  <si>
    <t>0,015mA</t>
  </si>
  <si>
    <t>3,25mA</t>
  </si>
  <si>
    <t>1,25mA</t>
  </si>
  <si>
    <r>
      <t>Khi Diod Zener (Vz = 5,6V) được phân cực thuận từ nguồn V</t>
    </r>
    <r>
      <rPr>
        <vertAlign val="subscript"/>
        <sz val="14"/>
        <color theme="1"/>
        <rFont val="Times New Roman"/>
        <family val="1"/>
      </rPr>
      <t>CC</t>
    </r>
    <r>
      <rPr>
        <sz val="14"/>
        <color theme="1"/>
        <rFont val="Times New Roman"/>
        <family val="1"/>
      </rPr>
      <t xml:space="preserve"> = 12V</t>
    </r>
    <r>
      <rPr>
        <vertAlign val="subscript"/>
        <sz val="14"/>
        <color theme="1"/>
        <rFont val="Times New Roman"/>
        <family val="1"/>
      </rPr>
      <t>DC</t>
    </r>
    <r>
      <rPr>
        <sz val="14"/>
        <color theme="1"/>
        <rFont val="Times New Roman"/>
        <family val="1"/>
      </rPr>
      <t xml:space="preserve"> thì điện áp rơi trên Diod Zener có giá trị</t>
    </r>
  </si>
  <si>
    <r>
      <t>Khi Diod Zener (Vz = 5,6V) được phân cực ngược từ nguồn V</t>
    </r>
    <r>
      <rPr>
        <vertAlign val="subscript"/>
        <sz val="14"/>
        <color theme="1"/>
        <rFont val="Times New Roman"/>
        <family val="1"/>
      </rPr>
      <t>CC</t>
    </r>
    <r>
      <rPr>
        <sz val="14"/>
        <color theme="1"/>
        <rFont val="Times New Roman"/>
        <family val="1"/>
      </rPr>
      <t xml:space="preserve"> = 12V</t>
    </r>
    <r>
      <rPr>
        <vertAlign val="subscript"/>
        <sz val="14"/>
        <color theme="1"/>
        <rFont val="Times New Roman"/>
        <family val="1"/>
      </rPr>
      <t>DC</t>
    </r>
    <r>
      <rPr>
        <sz val="14"/>
        <color theme="1"/>
        <rFont val="Times New Roman"/>
        <family val="1"/>
      </rPr>
      <t xml:space="preserve"> thì điện áp rơi trên Diod Zener có giá trị</t>
    </r>
  </si>
  <si>
    <r>
      <t>Khi Diod Zener (Vz = 6,8V) được phân cực thuận từ nguồn V</t>
    </r>
    <r>
      <rPr>
        <vertAlign val="subscript"/>
        <sz val="14"/>
        <color theme="1"/>
        <rFont val="Times New Roman"/>
        <family val="1"/>
      </rPr>
      <t>CC</t>
    </r>
    <r>
      <rPr>
        <sz val="14"/>
        <color theme="1"/>
        <rFont val="Times New Roman"/>
        <family val="1"/>
      </rPr>
      <t xml:space="preserve"> = 12V</t>
    </r>
    <r>
      <rPr>
        <vertAlign val="subscript"/>
        <sz val="14"/>
        <color theme="1"/>
        <rFont val="Times New Roman"/>
        <family val="1"/>
      </rPr>
      <t>DC</t>
    </r>
    <r>
      <rPr>
        <sz val="14"/>
        <color theme="1"/>
        <rFont val="Times New Roman"/>
        <family val="1"/>
      </rPr>
      <t xml:space="preserve"> thì điện áp rơi trên Diod Zener có giá trị</t>
    </r>
  </si>
  <si>
    <r>
      <t>Khi Diod Zener (Vz = 6,8V) được phân cực ngược từ nguồn V</t>
    </r>
    <r>
      <rPr>
        <vertAlign val="subscript"/>
        <sz val="14"/>
        <color theme="1"/>
        <rFont val="Times New Roman"/>
        <family val="1"/>
      </rPr>
      <t>CC</t>
    </r>
    <r>
      <rPr>
        <sz val="14"/>
        <color theme="1"/>
        <rFont val="Times New Roman"/>
        <family val="1"/>
      </rPr>
      <t xml:space="preserve"> = 12V</t>
    </r>
    <r>
      <rPr>
        <vertAlign val="subscript"/>
        <sz val="14"/>
        <color theme="1"/>
        <rFont val="Times New Roman"/>
        <family val="1"/>
      </rPr>
      <t>DC</t>
    </r>
    <r>
      <rPr>
        <sz val="14"/>
        <color theme="1"/>
        <rFont val="Times New Roman"/>
        <family val="1"/>
      </rPr>
      <t xml:space="preserve"> thì điện áp rơi trên Diod Zener có giá trị</t>
    </r>
  </si>
  <si>
    <t>dòng điện nhỏ nhất đủ để điều khiển SCR.</t>
  </si>
  <si>
    <t>dòng điện lớn nhất đủ để điều khiển SCR.</t>
  </si>
  <si>
    <t>dòng điện để điều khiển SCR.</t>
  </si>
  <si>
    <t>dòng điện làm SCR ngưng dẫn.</t>
  </si>
  <si>
    <t>Các trạng thái làm việc của Transistor là</t>
  </si>
  <si>
    <t>2,7KΩ ± 1%</t>
  </si>
  <si>
    <t>3,7KΩ ± 1%</t>
  </si>
  <si>
    <t>7,5KΩ ± 1%</t>
  </si>
  <si>
    <t>5,7KΩ ± 10%</t>
  </si>
  <si>
    <t>6,8KΩ ± 1%</t>
  </si>
  <si>
    <t>8,6KΩ ± 1%</t>
  </si>
  <si>
    <t>5,6KΩ ± 10%</t>
  </si>
  <si>
    <t>6,5KΩ ±10%</t>
  </si>
  <si>
    <t>29,7KΩ ± 1%</t>
  </si>
  <si>
    <t>33,7KΩ ± 1%</t>
  </si>
  <si>
    <t>29,5KΩ ± 1%</t>
  </si>
  <si>
    <t>39,7KΩ ± 1%</t>
  </si>
  <si>
    <t>19,7KΩ ± 1%</t>
  </si>
  <si>
    <t>39,7KΩ + 1%</t>
  </si>
  <si>
    <t>Điện trở loại 5 vòng màu có trị số 29,4KΩ ± 1% là loại điện trở có thứ tự màu:</t>
  </si>
  <si>
    <t>Điện trở loại 5 vòng màu có trị số: 19,3KΩ ± 1% là loại điện trở có thứ tự màu:</t>
  </si>
  <si>
    <t>Điện trở loại 5 vòng màu có trị số: 24,7KΩ ± 1% là loại điện trở có thứ tự màu:</t>
  </si>
  <si>
    <t>Điện trở loại 5 vòng màu có trị số: 39,4KΩ ± 1% là loại điện trở có thứ tự màu:</t>
  </si>
  <si>
    <t xml:space="preserve">giảm (có giá trị từ vài trăm Ω đến vài KΩ) </t>
  </si>
  <si>
    <t>tăng (có giá trị từ vài trăm KΩ đến vài MΩ)</t>
  </si>
  <si>
    <t>0,8KΩ</t>
  </si>
  <si>
    <t>1KΩ</t>
  </si>
  <si>
    <t>12KΩ</t>
  </si>
  <si>
    <t>10KΩ</t>
  </si>
  <si>
    <t>100KΩ</t>
  </si>
  <si>
    <t>1,75KΩ</t>
  </si>
  <si>
    <t>Opamp làm việc ở chế độ khuếch đại đảo, tín hiệu đưa vào ngõ vào đảo qua điện trở R1 = 1KΩ; điện trở hồi tiếp R2 = 100KΩ. Ngõ vào không đảo nối masee. Hệ số khuếch đại là</t>
  </si>
  <si>
    <t>Opamp làm việc ở chế độ khuếch đại không đảo, tín hiệu đưa vào ngõ vào không đảo, ngõ vào đảo nối masse qua điện trở R1 = 1KΩ; điện trở hồi tiếp R2 = 100KΩ. Hệ số khuếch đại là</t>
  </si>
  <si>
    <t>16 μF</t>
  </si>
  <si>
    <t>20μF</t>
  </si>
  <si>
    <t>80μF</t>
  </si>
  <si>
    <t>100μF</t>
  </si>
  <si>
    <t>12 μF</t>
  </si>
  <si>
    <t>14 μF</t>
  </si>
  <si>
    <t>60μF</t>
  </si>
  <si>
    <t>160μF</t>
  </si>
  <si>
    <t>200μF</t>
  </si>
  <si>
    <t>220μF</t>
  </si>
  <si>
    <t>400μF</t>
  </si>
  <si>
    <t xml:space="preserve">Khi kiểm tra tụ 20μF bằng đồng hồ VOM kim, thang đo Omh, đo 2 đầu tụ, nếu kim từ vị trí ban đầu là ∞ lên rồi về vị trí lưng chừng thì kết quả là </t>
  </si>
  <si>
    <t xml:space="preserve">Khi kiểm tra tụ 20μF bằng đồng hồ VOM kim, thang đo Omh, đo 2 đầu tụ, nếu kim từ vị trí ban đầu là ∞ lên rồi đứng yên không về thì kết quả là </t>
  </si>
  <si>
    <t>Khi kiểm tra tụ 20μF bằng đồng hồ VOM kim, thang đo Omh, đo 2 đầu tụ, nếu kim lên rồi về vị trí ∞ ohm thì kết quả là</t>
  </si>
  <si>
    <t>Khi kiểm tra tụ 20μF bằng đồng hồ VOM kim, thang đo Omh, đo 2 đầu tụ, nếu kim đứng yên không lên thì kết quả là</t>
  </si>
  <si>
    <t>Triac là linh kiện bán dẫn có 3 cực, kí hiệu:</t>
  </si>
  <si>
    <t>Transistor là linh kiện bán dẫn có 3 cực, kí hiệu</t>
  </si>
  <si>
    <t>Transistor là linh kiện bán dẫn có</t>
  </si>
  <si>
    <t>Số Diode cần trong mạch chỉnh lưu hình cầu là</t>
  </si>
  <si>
    <t>Opamp làm việc ở chế độ so sánh. Điện áp ngõ vào + và điện áp ngõ vào – được so sánh nhau. Nếu V+ &gt; V- thì</t>
  </si>
  <si>
    <t>R1</t>
  </si>
  <si>
    <t>R2</t>
  </si>
  <si>
    <t>R3</t>
  </si>
  <si>
    <r>
      <t>V</t>
    </r>
    <r>
      <rPr>
        <b/>
        <vertAlign val="subscript"/>
        <sz val="12"/>
        <color theme="1"/>
        <rFont val="Times New Roman"/>
        <family val="1"/>
      </rPr>
      <t>DC</t>
    </r>
  </si>
  <si>
    <r>
      <t>R</t>
    </r>
    <r>
      <rPr>
        <b/>
        <vertAlign val="subscript"/>
        <sz val="12"/>
        <color theme="1"/>
        <rFont val="Times New Roman"/>
        <family val="1"/>
      </rPr>
      <t>TĐNT</t>
    </r>
  </si>
  <si>
    <r>
      <t>I</t>
    </r>
    <r>
      <rPr>
        <b/>
        <vertAlign val="subscript"/>
        <sz val="12"/>
        <color theme="1"/>
        <rFont val="Times New Roman"/>
        <family val="1"/>
      </rPr>
      <t>NT</t>
    </r>
  </si>
  <si>
    <r>
      <t>R</t>
    </r>
    <r>
      <rPr>
        <b/>
        <vertAlign val="subscript"/>
        <sz val="12"/>
        <color theme="1"/>
        <rFont val="Times New Roman"/>
        <family val="1"/>
      </rPr>
      <t>TĐSS</t>
    </r>
  </si>
  <si>
    <r>
      <t>V</t>
    </r>
    <r>
      <rPr>
        <b/>
        <vertAlign val="subscript"/>
        <sz val="12"/>
        <color theme="1"/>
        <rFont val="Times New Roman"/>
        <family val="1"/>
      </rPr>
      <t>R1</t>
    </r>
  </si>
  <si>
    <r>
      <t>V</t>
    </r>
    <r>
      <rPr>
        <b/>
        <vertAlign val="subscript"/>
        <sz val="12"/>
        <color theme="1"/>
        <rFont val="Times New Roman"/>
        <family val="1"/>
      </rPr>
      <t>R2</t>
    </r>
    <r>
      <rPr>
        <sz val="12"/>
        <color theme="1"/>
        <rFont val="Times New Roman"/>
        <family val="2"/>
      </rPr>
      <t/>
    </r>
  </si>
  <si>
    <r>
      <t>V</t>
    </r>
    <r>
      <rPr>
        <b/>
        <vertAlign val="subscript"/>
        <sz val="12"/>
        <color theme="1"/>
        <rFont val="Times New Roman"/>
        <family val="1"/>
      </rPr>
      <t>R3</t>
    </r>
    <r>
      <rPr>
        <sz val="12"/>
        <color theme="1"/>
        <rFont val="Times New Roman"/>
        <family val="2"/>
      </rPr>
      <t/>
    </r>
  </si>
  <si>
    <r>
      <t>P</t>
    </r>
    <r>
      <rPr>
        <b/>
        <vertAlign val="subscript"/>
        <sz val="12"/>
        <color theme="1"/>
        <rFont val="Times New Roman"/>
        <family val="1"/>
      </rPr>
      <t>R1</t>
    </r>
  </si>
  <si>
    <r>
      <t>P</t>
    </r>
    <r>
      <rPr>
        <b/>
        <vertAlign val="subscript"/>
        <sz val="12"/>
        <color theme="1"/>
        <rFont val="Times New Roman"/>
        <family val="1"/>
      </rPr>
      <t>R2</t>
    </r>
    <r>
      <rPr>
        <sz val="12"/>
        <color theme="1"/>
        <rFont val="Times New Roman"/>
        <family val="2"/>
      </rPr>
      <t/>
    </r>
  </si>
  <si>
    <r>
      <t>P</t>
    </r>
    <r>
      <rPr>
        <b/>
        <vertAlign val="subscript"/>
        <sz val="12"/>
        <color theme="1"/>
        <rFont val="Times New Roman"/>
        <family val="1"/>
      </rPr>
      <t>R3</t>
    </r>
    <r>
      <rPr>
        <sz val="12"/>
        <color theme="1"/>
        <rFont val="Times New Roman"/>
        <family val="2"/>
      </rPr>
      <t/>
    </r>
  </si>
  <si>
    <t>Nối tiếp cả 3 R</t>
  </si>
  <si>
    <r>
      <t>I</t>
    </r>
    <r>
      <rPr>
        <b/>
        <vertAlign val="subscript"/>
        <sz val="12"/>
        <color theme="1"/>
        <rFont val="Times New Roman"/>
        <family val="1"/>
      </rPr>
      <t>R1</t>
    </r>
  </si>
  <si>
    <r>
      <t>I</t>
    </r>
    <r>
      <rPr>
        <b/>
        <vertAlign val="subscript"/>
        <sz val="12"/>
        <color theme="1"/>
        <rFont val="Times New Roman"/>
        <family val="1"/>
      </rPr>
      <t>R2</t>
    </r>
    <r>
      <rPr>
        <sz val="12"/>
        <color theme="1"/>
        <rFont val="Times New Roman"/>
        <family val="2"/>
      </rPr>
      <t/>
    </r>
  </si>
  <si>
    <r>
      <t>I</t>
    </r>
    <r>
      <rPr>
        <b/>
        <vertAlign val="subscript"/>
        <sz val="12"/>
        <color theme="1"/>
        <rFont val="Times New Roman"/>
        <family val="1"/>
      </rPr>
      <t>R3</t>
    </r>
    <r>
      <rPr>
        <sz val="12"/>
        <color theme="1"/>
        <rFont val="Times New Roman"/>
        <family val="2"/>
      </rPr>
      <t/>
    </r>
  </si>
  <si>
    <t>Song song cả 3 R</t>
  </si>
  <si>
    <t>l (m)</t>
  </si>
  <si>
    <t>S (mm²)</t>
  </si>
  <si>
    <t>R</t>
  </si>
  <si>
    <t>35Ω</t>
  </si>
  <si>
    <t>thừa lỗ trống , ít điện tử tự do</t>
  </si>
  <si>
    <t>ít lỗ trống , ít điện tử tự do</t>
  </si>
  <si>
    <r>
      <t>ít lỗ trống , thừa điện tử tự do</t>
    </r>
    <r>
      <rPr>
        <sz val="12"/>
        <color theme="1"/>
        <rFont val="Times New Roman"/>
        <family val="1"/>
      </rPr>
      <t xml:space="preserve"> </t>
    </r>
  </si>
  <si>
    <r>
      <t>thừa lỗ trống , thừa điện tử tự do</t>
    </r>
    <r>
      <rPr>
        <sz val="12"/>
        <color theme="1"/>
        <rFont val="Times New Roman"/>
        <family val="1"/>
      </rPr>
      <t xml:space="preserve"> </t>
    </r>
  </si>
  <si>
    <t>Chất bán dẫn loại p  là chất bán dẫn có</t>
  </si>
  <si>
    <t>Máy biến áp có điểm giữa được sử dụng trong mạch chỉnh lưu</t>
  </si>
  <si>
    <t>Mạch điện biến điện áp xoay chiều sang điện áp 1 chiều là mạch</t>
  </si>
  <si>
    <t>Một dây dẫn bằng đồng có chiều dài 200m, tiết diện dây là 10mm². Biết điện trở suất của dây đồng là 0,0175Ω.mm²/m. Tính điện trở dây dẫn.</t>
  </si>
  <si>
    <t>Một dây dẫn bằng đồng có chiều dài 200m, điện trở dây là 0,7Ω. Biết điện trở suất của dây đồng là 0,0175Ω.mm²/m. Tính tiết diện dây dẫn.</t>
  </si>
  <si>
    <t>Một dây dẫn bằng đồng có chiều dài 1750 m, tiết diện dây là 10 mm². Biết điện trở suất của dây đồng là 0,0175Ω.mm²/m. Tính điện trở dây dẫn</t>
  </si>
  <si>
    <t>Một dây dẫn bằng đồng có điện trở dây là 0,7Ω. Biết điện trở suất của dây đồng là 0,0175Ω.mm²/m, tiết diện dây là 10 mm². Tính chiều dài dây dẫn.</t>
  </si>
  <si>
    <t>δ (Ω.mm²/m)</t>
  </si>
  <si>
    <r>
      <t>U</t>
    </r>
    <r>
      <rPr>
        <b/>
        <vertAlign val="subscript"/>
        <sz val="12"/>
        <color theme="1"/>
        <rFont val="Times New Roman"/>
        <family val="1"/>
      </rPr>
      <t>HĐ</t>
    </r>
  </si>
  <si>
    <t>P</t>
  </si>
  <si>
    <r>
      <t>I</t>
    </r>
    <r>
      <rPr>
        <b/>
        <vertAlign val="subscript"/>
        <sz val="12"/>
        <color theme="1"/>
        <rFont val="Times New Roman"/>
        <family val="1"/>
      </rPr>
      <t>LV (mA)</t>
    </r>
  </si>
  <si>
    <t>Ghép song song 3 tụ C1 = 20μF, tụ C2 = 60μF, tụ C3 = 80μF thì điện dung tương đương bằng</t>
  </si>
  <si>
    <t>Ghép nối tiếp 2 tụ C1 = 20μF, tụ C2 = 80μF thì điện dung tương đương bằng</t>
  </si>
  <si>
    <t>Ghép song song 2 tụ C1 = 20μF, tụ C2 = 80μF thì điện dung tương đương bằng</t>
  </si>
  <si>
    <t>Ghép song song 2 tụ C1 = 200μF/150WV, tụ C2 = 100μF/100WV vào nguồn 120V thì điện áp rơi trên mỗi tụ là</t>
  </si>
  <si>
    <t xml:space="preserve">Ghép nối tiếp 2 tụ C1 = 200μF/80WV, tụ C2 = 100μF/80WV vào nguồn 120V thì điện áp rơi trên mỗi tụ là </t>
  </si>
  <si>
    <t xml:space="preserve">Ghép song song 2 tụ C1 = 200μF/100WV, tụ C2 = 200μF/150WV vào nguồn 110V thì điện áp rơi trên mỗi tụ là </t>
  </si>
  <si>
    <t>Ghép song song 3 tụ C1 = 120μF, tụ C2 = 60μF, tụ C3 = 40 μF thì điện dung tương đương bằng</t>
  </si>
  <si>
    <t>Ghép nối tiếp 2 tụ C1 = 100μF/80WV, tụ C2 = 200μF/80WV vào nguồn 90V thì điện áp rơi trên mỗi tụ là</t>
  </si>
  <si>
    <r>
      <t>I</t>
    </r>
    <r>
      <rPr>
        <b/>
        <vertAlign val="subscript"/>
        <sz val="12"/>
        <color theme="1"/>
        <rFont val="Times New Roman"/>
        <family val="1"/>
      </rPr>
      <t>led (mA)</t>
    </r>
  </si>
  <si>
    <r>
      <t>V</t>
    </r>
    <r>
      <rPr>
        <b/>
        <vertAlign val="subscript"/>
        <sz val="12"/>
        <color theme="1"/>
        <rFont val="Times New Roman"/>
        <family val="1"/>
      </rPr>
      <t>led (V)</t>
    </r>
  </si>
  <si>
    <r>
      <t>V</t>
    </r>
    <r>
      <rPr>
        <b/>
        <vertAlign val="subscript"/>
        <sz val="12"/>
        <color theme="1"/>
        <rFont val="Times New Roman"/>
        <family val="1"/>
      </rPr>
      <t>DC (V)</t>
    </r>
  </si>
  <si>
    <r>
      <t>R</t>
    </r>
    <r>
      <rPr>
        <b/>
        <vertAlign val="subscript"/>
        <sz val="12"/>
        <color theme="1"/>
        <rFont val="Times New Roman"/>
        <family val="1"/>
      </rPr>
      <t>led (Ω)</t>
    </r>
  </si>
  <si>
    <r>
      <t>R</t>
    </r>
    <r>
      <rPr>
        <vertAlign val="subscript"/>
        <sz val="12"/>
        <color theme="1"/>
        <rFont val="Times New Roman"/>
        <family val="1"/>
      </rPr>
      <t>HD</t>
    </r>
  </si>
  <si>
    <r>
      <t>Ghép song song 2 Led màu xanh lá (V</t>
    </r>
    <r>
      <rPr>
        <vertAlign val="subscript"/>
        <sz val="14"/>
        <color theme="1"/>
        <rFont val="Times New Roman"/>
        <family val="1"/>
      </rPr>
      <t>led</t>
    </r>
    <r>
      <rPr>
        <sz val="14"/>
        <color theme="1"/>
        <rFont val="Times New Roman"/>
        <family val="1"/>
      </rPr>
      <t xml:space="preserve"> = 2V) và gắn vào nguồn có điện áp 12V. Giá trị điện trở hạn dòng là</t>
    </r>
  </si>
  <si>
    <r>
      <t>Ghép song song 2 Led màu đỏ (V</t>
    </r>
    <r>
      <rPr>
        <vertAlign val="subscript"/>
        <sz val="14"/>
        <color theme="1"/>
        <rFont val="Times New Roman"/>
        <family val="1"/>
      </rPr>
      <t>led</t>
    </r>
    <r>
      <rPr>
        <sz val="14"/>
        <color theme="1"/>
        <rFont val="Times New Roman"/>
        <family val="1"/>
      </rPr>
      <t xml:space="preserve"> = 1,8V) và gắn vào nguồn có điện áp 9,8V. Giá trị điện trở hạn dòng là</t>
    </r>
  </si>
  <si>
    <t>không có giá trị I = 10mA hoặc Rled</t>
  </si>
  <si>
    <r>
      <t>Ghép 1 Led màu xanh lá (V</t>
    </r>
    <r>
      <rPr>
        <vertAlign val="subscript"/>
        <sz val="14"/>
        <color theme="1"/>
        <rFont val="Times New Roman"/>
        <family val="1"/>
      </rPr>
      <t>led</t>
    </r>
    <r>
      <rPr>
        <sz val="14"/>
        <color theme="1"/>
        <rFont val="Times New Roman"/>
        <family val="1"/>
      </rPr>
      <t xml:space="preserve"> = 2V) vào nguồn có điện áp 12V. Giá trị điện trở hạn dòng là</t>
    </r>
  </si>
  <si>
    <r>
      <t>Ghép 1 Led màu đỏ (V</t>
    </r>
    <r>
      <rPr>
        <vertAlign val="subscript"/>
        <sz val="14"/>
        <color theme="1"/>
        <rFont val="Times New Roman"/>
        <family val="1"/>
      </rPr>
      <t>led</t>
    </r>
    <r>
      <rPr>
        <sz val="14"/>
        <color theme="1"/>
        <rFont val="Times New Roman"/>
        <family val="1"/>
      </rPr>
      <t xml:space="preserve"> = 1,8V) vào nguồn có điện áp 9,8V. Giá trị điện trở hạn dòng là</t>
    </r>
  </si>
  <si>
    <t>Ghép song song điện trở R1 = 68KΩ với R2 = 68KΩ, rồi tất cả nối tiếp R3 = 6KΩ. Khi mắc vào nguồn có giá trị 24VDC thì điện thế rơi trên điện trở R3 là</t>
  </si>
  <si>
    <t>Ghép song song điện trở R1 = 33KΩ với R2 = 33KΩ, rồi tất cả nối tiếp R3 = 3,5KΩ. Khi mắc vào nguồn có giá trị 24VDC thì điện thế rơi trên điện trở R3 là</t>
  </si>
  <si>
    <t xml:space="preserve">Ghép song song điện trở R1 = 20KΩ với R2 =20 KΩ, rồi tất cả nối tiếp R3 = 10KΩ. Khi mắc vào nguồn có giá trị 40VDC thì công suất của điện trở R3 là </t>
  </si>
  <si>
    <t>Ghép song song điện trở R1 = 20KΩ với R2 = 20KΩ, rồi tất cả nối tiếp R3 = 10KΩ. Khi mắc vào nguồn có giá trị 20VDC thì công suất của điện trở R3 là</t>
  </si>
  <si>
    <t xml:space="preserve">Ghép song song điện trở R1 = 15KΩ với R2 = 15KΩ, rồi tất cả nối tiếp R3 = 2,5KΩ. Khi mắc vào nguồn có giá trị 15VDC thì điện thế rơi trên điện trở R3 là </t>
  </si>
  <si>
    <t xml:space="preserve">Ghép song song điện trở R1 = 10KΩ với R2 = 10KΩ, rồi tất cả nối tiếp R3 = 5KΩ. Khi mắc vào nguồn có giá trị 20VDC thì công suất của điện trở R3 là </t>
  </si>
  <si>
    <t>Ghép song song điện trở R1 = 10KΩ với R2 = 10KΩ, rồi tất cả nối tiếp R3 = 5KΩ. Khi mắc vào nguồn có giá trị 15VDC thì công suất của điện trở R3 là</t>
  </si>
  <si>
    <t xml:space="preserve">Ghép song song điện trở R1 = 10KΩ với R2 = 10KΩ, rồi tất cả nối tiếp R3 = 5KΩ. Khi mắc vào nguồn có giá trị 15VDC thì điện thế rơi trên điện trở R3 là </t>
  </si>
  <si>
    <t>Ghép song song R1 với R2 rồi nối tiếp R3</t>
  </si>
  <si>
    <r>
      <t>R</t>
    </r>
    <r>
      <rPr>
        <b/>
        <vertAlign val="subscript"/>
        <sz val="12"/>
        <color theme="1"/>
        <rFont val="Times New Roman"/>
        <family val="1"/>
      </rPr>
      <t>TĐR1&amp;R2</t>
    </r>
  </si>
  <si>
    <r>
      <t>R</t>
    </r>
    <r>
      <rPr>
        <b/>
        <vertAlign val="subscript"/>
        <sz val="12"/>
        <color theme="1"/>
        <rFont val="Times New Roman"/>
        <family val="1"/>
      </rPr>
      <t>TĐ</t>
    </r>
  </si>
  <si>
    <r>
      <t>I</t>
    </r>
    <r>
      <rPr>
        <b/>
        <vertAlign val="subscript"/>
        <sz val="12"/>
        <color theme="1"/>
        <rFont val="Times New Roman"/>
        <family val="1"/>
      </rPr>
      <t>R3</t>
    </r>
  </si>
  <si>
    <r>
      <t>I</t>
    </r>
    <r>
      <rPr>
        <b/>
        <vertAlign val="subscript"/>
        <sz val="12"/>
        <color theme="1"/>
        <rFont val="Times New Roman"/>
        <family val="1"/>
      </rPr>
      <t>M</t>
    </r>
  </si>
  <si>
    <r>
      <t>I</t>
    </r>
    <r>
      <rPr>
        <b/>
        <vertAlign val="subscript"/>
        <sz val="12"/>
        <color theme="1"/>
        <rFont val="Times New Roman"/>
        <family val="1"/>
      </rPr>
      <t>TĐR1&amp;R2</t>
    </r>
  </si>
  <si>
    <r>
      <t>V</t>
    </r>
    <r>
      <rPr>
        <b/>
        <vertAlign val="subscript"/>
        <sz val="12"/>
        <color theme="1"/>
        <rFont val="Times New Roman"/>
        <family val="1"/>
      </rPr>
      <t>TĐR1&amp;R2</t>
    </r>
  </si>
  <si>
    <r>
      <t>Cho mạch phân cực Transistor loại NPN có nguồn V</t>
    </r>
    <r>
      <rPr>
        <vertAlign val="subscript"/>
        <sz val="14"/>
        <color theme="1"/>
        <rFont val="Times New Roman"/>
        <family val="1"/>
      </rPr>
      <t>CC</t>
    </r>
    <r>
      <rPr>
        <sz val="14"/>
        <color theme="1"/>
        <rFont val="Times New Roman"/>
        <family val="1"/>
      </rPr>
      <t xml:space="preserve"> = 12V; R</t>
    </r>
    <r>
      <rPr>
        <vertAlign val="subscript"/>
        <sz val="14"/>
        <color theme="1"/>
        <rFont val="Times New Roman"/>
        <family val="1"/>
      </rPr>
      <t>E</t>
    </r>
    <r>
      <rPr>
        <sz val="14"/>
        <color theme="1"/>
        <rFont val="Times New Roman"/>
        <family val="1"/>
      </rPr>
      <t xml:space="preserve"> = 0.5KΩ, R</t>
    </r>
    <r>
      <rPr>
        <vertAlign val="subscript"/>
        <sz val="14"/>
        <color theme="1"/>
        <rFont val="Times New Roman"/>
        <family val="1"/>
      </rPr>
      <t>C</t>
    </r>
    <r>
      <rPr>
        <sz val="14"/>
        <color theme="1"/>
        <rFont val="Times New Roman"/>
        <family val="1"/>
      </rPr>
      <t xml:space="preserve"> = 2.5KΩ, β = 100. Cực B được phân cực bằng cầu phân áp với R</t>
    </r>
    <r>
      <rPr>
        <vertAlign val="subscript"/>
        <sz val="14"/>
        <color theme="1"/>
        <rFont val="Times New Roman"/>
        <family val="1"/>
      </rPr>
      <t>B1</t>
    </r>
    <r>
      <rPr>
        <sz val="14"/>
        <color theme="1"/>
        <rFont val="Times New Roman"/>
        <family val="1"/>
      </rPr>
      <t xml:space="preserve"> = 60KΩ; R</t>
    </r>
    <r>
      <rPr>
        <vertAlign val="subscript"/>
        <sz val="14"/>
        <color theme="1"/>
        <rFont val="Times New Roman"/>
        <family val="1"/>
      </rPr>
      <t>B2</t>
    </r>
    <r>
      <rPr>
        <sz val="14"/>
        <color theme="1"/>
        <rFont val="Times New Roman"/>
        <family val="1"/>
      </rPr>
      <t xml:space="preserve"> = 20KΩ. Giá trị của nguồn cấp V</t>
    </r>
    <r>
      <rPr>
        <vertAlign val="subscript"/>
        <sz val="14"/>
        <color theme="1"/>
        <rFont val="Times New Roman"/>
        <family val="1"/>
      </rPr>
      <t>BB</t>
    </r>
    <r>
      <rPr>
        <sz val="14"/>
        <color theme="1"/>
        <rFont val="Times New Roman"/>
        <family val="1"/>
      </rPr>
      <t xml:space="preserve"> là </t>
    </r>
  </si>
  <si>
    <r>
      <t>Cho mạch phân cực Transistor loại NPN có nguồn V</t>
    </r>
    <r>
      <rPr>
        <vertAlign val="subscript"/>
        <sz val="14"/>
        <color theme="1"/>
        <rFont val="Times New Roman"/>
        <family val="1"/>
      </rPr>
      <t>CC</t>
    </r>
    <r>
      <rPr>
        <sz val="14"/>
        <color theme="1"/>
        <rFont val="Times New Roman"/>
        <family val="1"/>
      </rPr>
      <t xml:space="preserve"> = 12V; R</t>
    </r>
    <r>
      <rPr>
        <vertAlign val="subscript"/>
        <sz val="14"/>
        <color theme="1"/>
        <rFont val="Times New Roman"/>
        <family val="1"/>
      </rPr>
      <t>E</t>
    </r>
    <r>
      <rPr>
        <sz val="14"/>
        <color theme="1"/>
        <rFont val="Times New Roman"/>
        <family val="1"/>
      </rPr>
      <t xml:space="preserve"> = 0.5KΩ, R</t>
    </r>
    <r>
      <rPr>
        <vertAlign val="subscript"/>
        <sz val="14"/>
        <color theme="1"/>
        <rFont val="Times New Roman"/>
        <family val="1"/>
      </rPr>
      <t>C</t>
    </r>
    <r>
      <rPr>
        <sz val="14"/>
        <color theme="1"/>
        <rFont val="Times New Roman"/>
        <family val="1"/>
      </rPr>
      <t xml:space="preserve"> = 2.5KΩ, β = 100. Cực B được phân cực bằng cầu phân áp với R</t>
    </r>
    <r>
      <rPr>
        <vertAlign val="subscript"/>
        <sz val="14"/>
        <color theme="1"/>
        <rFont val="Times New Roman"/>
        <family val="1"/>
      </rPr>
      <t>B1</t>
    </r>
    <r>
      <rPr>
        <sz val="14"/>
        <color theme="1"/>
        <rFont val="Times New Roman"/>
        <family val="1"/>
      </rPr>
      <t xml:space="preserve"> = 150KΩ; R</t>
    </r>
    <r>
      <rPr>
        <vertAlign val="subscript"/>
        <sz val="14"/>
        <color theme="1"/>
        <rFont val="Times New Roman"/>
        <family val="1"/>
      </rPr>
      <t>B2</t>
    </r>
    <r>
      <rPr>
        <sz val="14"/>
        <color theme="1"/>
        <rFont val="Times New Roman"/>
        <family val="1"/>
      </rPr>
      <t xml:space="preserve"> = 30KΩ. Giá trị của điện trở tương đương R</t>
    </r>
    <r>
      <rPr>
        <vertAlign val="subscript"/>
        <sz val="14"/>
        <color theme="1"/>
        <rFont val="Times New Roman"/>
        <family val="1"/>
      </rPr>
      <t>B</t>
    </r>
    <r>
      <rPr>
        <sz val="14"/>
        <color theme="1"/>
        <rFont val="Times New Roman"/>
        <family val="1"/>
      </rPr>
      <t xml:space="preserve"> là </t>
    </r>
  </si>
  <si>
    <r>
      <t>Cho mạch phân cực Transistor loại NPN có nguồn V</t>
    </r>
    <r>
      <rPr>
        <vertAlign val="subscript"/>
        <sz val="14"/>
        <color theme="1"/>
        <rFont val="Times New Roman"/>
        <family val="1"/>
      </rPr>
      <t>CC</t>
    </r>
    <r>
      <rPr>
        <sz val="14"/>
        <color theme="1"/>
        <rFont val="Times New Roman"/>
        <family val="1"/>
      </rPr>
      <t xml:space="preserve"> = 10,7V; R</t>
    </r>
    <r>
      <rPr>
        <vertAlign val="subscript"/>
        <sz val="14"/>
        <color theme="1"/>
        <rFont val="Times New Roman"/>
        <family val="1"/>
      </rPr>
      <t>E</t>
    </r>
    <r>
      <rPr>
        <sz val="14"/>
        <color theme="1"/>
        <rFont val="Times New Roman"/>
        <family val="1"/>
      </rPr>
      <t xml:space="preserve"> = 1,2KΩ, R</t>
    </r>
    <r>
      <rPr>
        <vertAlign val="subscript"/>
        <sz val="14"/>
        <color theme="1"/>
        <rFont val="Times New Roman"/>
        <family val="1"/>
      </rPr>
      <t>C</t>
    </r>
    <r>
      <rPr>
        <sz val="14"/>
        <color theme="1"/>
        <rFont val="Times New Roman"/>
        <family val="1"/>
      </rPr>
      <t xml:space="preserve"> = 4,8KΩ, β = 50. Cực B được phân cực bằng điện trở R</t>
    </r>
    <r>
      <rPr>
        <vertAlign val="subscript"/>
        <sz val="14"/>
        <color theme="1"/>
        <rFont val="Times New Roman"/>
        <family val="1"/>
      </rPr>
      <t>B</t>
    </r>
    <r>
      <rPr>
        <sz val="14"/>
        <color theme="1"/>
        <rFont val="Times New Roman"/>
        <family val="1"/>
      </rPr>
      <t xml:space="preserve"> hồi tiếp từ cực C, biết R</t>
    </r>
    <r>
      <rPr>
        <vertAlign val="subscript"/>
        <sz val="14"/>
        <color theme="1"/>
        <rFont val="Times New Roman"/>
        <family val="1"/>
      </rPr>
      <t>B</t>
    </r>
    <r>
      <rPr>
        <sz val="14"/>
        <color theme="1"/>
        <rFont val="Times New Roman"/>
        <family val="1"/>
      </rPr>
      <t xml:space="preserve"> = 200KΩ. Giá trị của dòng điện I</t>
    </r>
    <r>
      <rPr>
        <vertAlign val="subscript"/>
        <sz val="14"/>
        <color theme="1"/>
        <rFont val="Times New Roman"/>
        <family val="1"/>
      </rPr>
      <t>B</t>
    </r>
    <r>
      <rPr>
        <sz val="14"/>
        <color theme="1"/>
        <rFont val="Times New Roman"/>
        <family val="1"/>
      </rPr>
      <t xml:space="preserve"> là </t>
    </r>
  </si>
  <si>
    <r>
      <t>Cho mạch phân cực Transistor loại NPN có nguồn V</t>
    </r>
    <r>
      <rPr>
        <vertAlign val="subscript"/>
        <sz val="14"/>
        <color theme="1"/>
        <rFont val="Times New Roman"/>
        <family val="1"/>
      </rPr>
      <t>CC</t>
    </r>
    <r>
      <rPr>
        <sz val="14"/>
        <color theme="1"/>
        <rFont val="Times New Roman"/>
        <family val="1"/>
      </rPr>
      <t xml:space="preserve"> = 12V; R</t>
    </r>
    <r>
      <rPr>
        <vertAlign val="subscript"/>
        <sz val="14"/>
        <color theme="1"/>
        <rFont val="Times New Roman"/>
        <family val="1"/>
      </rPr>
      <t>E</t>
    </r>
    <r>
      <rPr>
        <sz val="14"/>
        <color theme="1"/>
        <rFont val="Times New Roman"/>
        <family val="1"/>
      </rPr>
      <t xml:space="preserve"> = 0.5KΩ, R</t>
    </r>
    <r>
      <rPr>
        <vertAlign val="subscript"/>
        <sz val="14"/>
        <color theme="1"/>
        <rFont val="Times New Roman"/>
        <family val="1"/>
      </rPr>
      <t>C</t>
    </r>
    <r>
      <rPr>
        <sz val="14"/>
        <color theme="1"/>
        <rFont val="Times New Roman"/>
        <family val="1"/>
      </rPr>
      <t xml:space="preserve"> = 2.5KΩ, β = 100. Cực B được phân cực bằng nguồn V</t>
    </r>
    <r>
      <rPr>
        <vertAlign val="subscript"/>
        <sz val="14"/>
        <color theme="1"/>
        <rFont val="Times New Roman"/>
        <family val="1"/>
      </rPr>
      <t>CC</t>
    </r>
    <r>
      <rPr>
        <sz val="14"/>
        <color theme="1"/>
        <rFont val="Times New Roman"/>
        <family val="1"/>
      </rPr>
      <t xml:space="preserve"> qua điện trở R</t>
    </r>
    <r>
      <rPr>
        <vertAlign val="subscript"/>
        <sz val="14"/>
        <color theme="1"/>
        <rFont val="Times New Roman"/>
        <family val="1"/>
      </rPr>
      <t>B</t>
    </r>
    <r>
      <rPr>
        <sz val="14"/>
        <color theme="1"/>
        <rFont val="Times New Roman"/>
        <family val="1"/>
      </rPr>
      <t xml:space="preserve"> = 515KΩ. Giá trị của dòng điện I</t>
    </r>
    <r>
      <rPr>
        <vertAlign val="subscript"/>
        <sz val="14"/>
        <color theme="1"/>
        <rFont val="Times New Roman"/>
        <family val="1"/>
      </rPr>
      <t>C</t>
    </r>
    <r>
      <rPr>
        <sz val="14"/>
        <color theme="1"/>
        <rFont val="Times New Roman"/>
        <family val="1"/>
      </rPr>
      <t xml:space="preserve"> là </t>
    </r>
  </si>
  <si>
    <r>
      <t>Cho mạch phân cực Transistor loại NPN có nguồn V</t>
    </r>
    <r>
      <rPr>
        <vertAlign val="subscript"/>
        <sz val="14"/>
        <color theme="1"/>
        <rFont val="Times New Roman"/>
        <family val="1"/>
      </rPr>
      <t>CC</t>
    </r>
    <r>
      <rPr>
        <sz val="14"/>
        <color theme="1"/>
        <rFont val="Times New Roman"/>
        <family val="1"/>
      </rPr>
      <t xml:space="preserve"> = 12V; R</t>
    </r>
    <r>
      <rPr>
        <vertAlign val="subscript"/>
        <sz val="14"/>
        <color theme="1"/>
        <rFont val="Times New Roman"/>
        <family val="1"/>
      </rPr>
      <t>E</t>
    </r>
    <r>
      <rPr>
        <sz val="14"/>
        <color theme="1"/>
        <rFont val="Times New Roman"/>
        <family val="1"/>
      </rPr>
      <t xml:space="preserve"> = 0.5KΩ, R</t>
    </r>
    <r>
      <rPr>
        <vertAlign val="subscript"/>
        <sz val="14"/>
        <color theme="1"/>
        <rFont val="Times New Roman"/>
        <family val="1"/>
      </rPr>
      <t>C</t>
    </r>
    <r>
      <rPr>
        <sz val="14"/>
        <color theme="1"/>
        <rFont val="Times New Roman"/>
        <family val="1"/>
      </rPr>
      <t xml:space="preserve"> = 2.5KΩ, β = 100. Cực B được phân cực bằng nguồn V</t>
    </r>
    <r>
      <rPr>
        <vertAlign val="subscript"/>
        <sz val="14"/>
        <color theme="1"/>
        <rFont val="Times New Roman"/>
        <family val="1"/>
      </rPr>
      <t>CC</t>
    </r>
    <r>
      <rPr>
        <sz val="14"/>
        <color theme="1"/>
        <rFont val="Times New Roman"/>
        <family val="1"/>
      </rPr>
      <t xml:space="preserve"> qua điện trở R</t>
    </r>
    <r>
      <rPr>
        <vertAlign val="subscript"/>
        <sz val="14"/>
        <color theme="1"/>
        <rFont val="Times New Roman"/>
        <family val="1"/>
      </rPr>
      <t>B</t>
    </r>
    <r>
      <rPr>
        <sz val="14"/>
        <color theme="1"/>
        <rFont val="Times New Roman"/>
        <family val="1"/>
      </rPr>
      <t xml:space="preserve"> = 515KΩ. Giá trị của điện áp trên cực C là </t>
    </r>
  </si>
  <si>
    <r>
      <t>Cho mạch phân cực Transistor loại NPN có nguồn V</t>
    </r>
    <r>
      <rPr>
        <vertAlign val="subscript"/>
        <sz val="14"/>
        <color theme="1"/>
        <rFont val="Times New Roman"/>
        <family val="1"/>
      </rPr>
      <t>CC</t>
    </r>
    <r>
      <rPr>
        <sz val="14"/>
        <color theme="1"/>
        <rFont val="Times New Roman"/>
        <family val="1"/>
      </rPr>
      <t xml:space="preserve"> = 12V; R</t>
    </r>
    <r>
      <rPr>
        <vertAlign val="subscript"/>
        <sz val="14"/>
        <color theme="1"/>
        <rFont val="Times New Roman"/>
        <family val="1"/>
      </rPr>
      <t>E</t>
    </r>
    <r>
      <rPr>
        <sz val="14"/>
        <color theme="1"/>
        <rFont val="Times New Roman"/>
        <family val="1"/>
      </rPr>
      <t xml:space="preserve"> = 0.5KΩ, R</t>
    </r>
    <r>
      <rPr>
        <vertAlign val="subscript"/>
        <sz val="14"/>
        <color theme="1"/>
        <rFont val="Times New Roman"/>
        <family val="1"/>
      </rPr>
      <t>C</t>
    </r>
    <r>
      <rPr>
        <sz val="14"/>
        <color theme="1"/>
        <rFont val="Times New Roman"/>
        <family val="1"/>
      </rPr>
      <t xml:space="preserve"> = 2.5KΩ, β = 100. Cực B được phân cực bằng nguồn V</t>
    </r>
    <r>
      <rPr>
        <vertAlign val="subscript"/>
        <sz val="14"/>
        <color theme="1"/>
        <rFont val="Times New Roman"/>
        <family val="1"/>
      </rPr>
      <t>CC</t>
    </r>
    <r>
      <rPr>
        <sz val="14"/>
        <color theme="1"/>
        <rFont val="Times New Roman"/>
        <family val="1"/>
      </rPr>
      <t xml:space="preserve"> qua điện trở R</t>
    </r>
    <r>
      <rPr>
        <vertAlign val="subscript"/>
        <sz val="14"/>
        <color theme="1"/>
        <rFont val="Times New Roman"/>
        <family val="1"/>
      </rPr>
      <t>B</t>
    </r>
    <r>
      <rPr>
        <sz val="14"/>
        <color theme="1"/>
        <rFont val="Times New Roman"/>
        <family val="1"/>
      </rPr>
      <t xml:space="preserve"> = 515KΩ. Giá trị của điện áp trên cực E là </t>
    </r>
  </si>
  <si>
    <r>
      <t>Cho mạch phân cực Transistor loại NPN có nguồn V</t>
    </r>
    <r>
      <rPr>
        <vertAlign val="subscript"/>
        <sz val="14"/>
        <color theme="1"/>
        <rFont val="Times New Roman"/>
        <family val="1"/>
      </rPr>
      <t>CC</t>
    </r>
    <r>
      <rPr>
        <sz val="14"/>
        <color theme="1"/>
        <rFont val="Times New Roman"/>
        <family val="1"/>
      </rPr>
      <t xml:space="preserve"> = 12V; R</t>
    </r>
    <r>
      <rPr>
        <vertAlign val="subscript"/>
        <sz val="14"/>
        <color theme="1"/>
        <rFont val="Times New Roman"/>
        <family val="1"/>
      </rPr>
      <t>E</t>
    </r>
    <r>
      <rPr>
        <sz val="14"/>
        <color theme="1"/>
        <rFont val="Times New Roman"/>
        <family val="1"/>
      </rPr>
      <t xml:space="preserve"> = 0.5KΩ, R</t>
    </r>
    <r>
      <rPr>
        <vertAlign val="subscript"/>
        <sz val="14"/>
        <color theme="1"/>
        <rFont val="Times New Roman"/>
        <family val="1"/>
      </rPr>
      <t>C</t>
    </r>
    <r>
      <rPr>
        <sz val="14"/>
        <color theme="1"/>
        <rFont val="Times New Roman"/>
        <family val="1"/>
      </rPr>
      <t xml:space="preserve"> = 2.5KΩ, b = 100. Cực B được phân cực bằng cầu phân áp với R</t>
    </r>
    <r>
      <rPr>
        <vertAlign val="subscript"/>
        <sz val="14"/>
        <color theme="1"/>
        <rFont val="Times New Roman"/>
        <family val="1"/>
      </rPr>
      <t>B1</t>
    </r>
    <r>
      <rPr>
        <sz val="14"/>
        <color theme="1"/>
        <rFont val="Times New Roman"/>
        <family val="1"/>
      </rPr>
      <t xml:space="preserve"> = 60KΩ; R</t>
    </r>
    <r>
      <rPr>
        <vertAlign val="subscript"/>
        <sz val="14"/>
        <color theme="1"/>
        <rFont val="Times New Roman"/>
        <family val="1"/>
      </rPr>
      <t>B2</t>
    </r>
    <r>
      <rPr>
        <sz val="14"/>
        <color theme="1"/>
        <rFont val="Times New Roman"/>
        <family val="1"/>
      </rPr>
      <t xml:space="preserve"> = 20KΩ. Giá trị của điện trở tương đương R</t>
    </r>
    <r>
      <rPr>
        <vertAlign val="subscript"/>
        <sz val="14"/>
        <color theme="1"/>
        <rFont val="Times New Roman"/>
        <family val="1"/>
      </rPr>
      <t>B</t>
    </r>
    <r>
      <rPr>
        <sz val="14"/>
        <color theme="1"/>
        <rFont val="Times New Roman"/>
        <family val="1"/>
      </rPr>
      <t xml:space="preserve"> là </t>
    </r>
  </si>
  <si>
    <r>
      <t>Cho mạch phân cực Transistor loại NPN có nguồn V</t>
    </r>
    <r>
      <rPr>
        <vertAlign val="subscript"/>
        <sz val="14"/>
        <color theme="1"/>
        <rFont val="Times New Roman"/>
        <family val="1"/>
      </rPr>
      <t>CC</t>
    </r>
    <r>
      <rPr>
        <sz val="14"/>
        <color theme="1"/>
        <rFont val="Times New Roman"/>
        <family val="1"/>
      </rPr>
      <t xml:space="preserve"> = 12V; R</t>
    </r>
    <r>
      <rPr>
        <vertAlign val="subscript"/>
        <sz val="14"/>
        <color theme="1"/>
        <rFont val="Times New Roman"/>
        <family val="1"/>
      </rPr>
      <t>E</t>
    </r>
    <r>
      <rPr>
        <sz val="14"/>
        <color theme="1"/>
        <rFont val="Times New Roman"/>
        <family val="1"/>
      </rPr>
      <t xml:space="preserve"> = 0.5 KΩ, R</t>
    </r>
    <r>
      <rPr>
        <vertAlign val="subscript"/>
        <sz val="14"/>
        <color theme="1"/>
        <rFont val="Times New Roman"/>
        <family val="1"/>
      </rPr>
      <t>C</t>
    </r>
    <r>
      <rPr>
        <sz val="14"/>
        <color theme="1"/>
        <rFont val="Times New Roman"/>
        <family val="1"/>
      </rPr>
      <t xml:space="preserve"> = 2.5 KΩ, β = 100. Cực B được phân cực bằng cầu phân áp với R</t>
    </r>
    <r>
      <rPr>
        <vertAlign val="subscript"/>
        <sz val="14"/>
        <color theme="1"/>
        <rFont val="Times New Roman"/>
        <family val="1"/>
      </rPr>
      <t>B1</t>
    </r>
    <r>
      <rPr>
        <sz val="14"/>
        <color theme="1"/>
        <rFont val="Times New Roman"/>
        <family val="1"/>
      </rPr>
      <t xml:space="preserve"> = 150 KΩ; R</t>
    </r>
    <r>
      <rPr>
        <vertAlign val="subscript"/>
        <sz val="14"/>
        <color theme="1"/>
        <rFont val="Times New Roman"/>
        <family val="1"/>
      </rPr>
      <t>B2</t>
    </r>
    <r>
      <rPr>
        <sz val="14"/>
        <color theme="1"/>
        <rFont val="Times New Roman"/>
        <family val="1"/>
      </rPr>
      <t xml:space="preserve"> = 30 KΩ. Giá trị của nguồn cấp V</t>
    </r>
    <r>
      <rPr>
        <vertAlign val="subscript"/>
        <sz val="14"/>
        <color theme="1"/>
        <rFont val="Times New Roman"/>
        <family val="1"/>
      </rPr>
      <t>BB</t>
    </r>
    <r>
      <rPr>
        <sz val="14"/>
        <color theme="1"/>
        <rFont val="Times New Roman"/>
        <family val="1"/>
      </rPr>
      <t xml:space="preserve"> là </t>
    </r>
  </si>
  <si>
    <r>
      <t>Cho mạch phân cực Transistor loại NPN có nguồn V</t>
    </r>
    <r>
      <rPr>
        <vertAlign val="subscript"/>
        <sz val="14"/>
        <color theme="1"/>
        <rFont val="Times New Roman"/>
        <family val="1"/>
      </rPr>
      <t>CC</t>
    </r>
    <r>
      <rPr>
        <sz val="14"/>
        <color theme="1"/>
        <rFont val="Times New Roman"/>
        <family val="1"/>
      </rPr>
      <t xml:space="preserve"> = 12V; R</t>
    </r>
    <r>
      <rPr>
        <vertAlign val="subscript"/>
        <sz val="14"/>
        <color theme="1"/>
        <rFont val="Times New Roman"/>
        <family val="1"/>
      </rPr>
      <t>E</t>
    </r>
    <r>
      <rPr>
        <sz val="14"/>
        <color theme="1"/>
        <rFont val="Times New Roman"/>
        <family val="1"/>
      </rPr>
      <t xml:space="preserve"> = 0.5 KΩ, R</t>
    </r>
    <r>
      <rPr>
        <vertAlign val="subscript"/>
        <sz val="14"/>
        <color theme="1"/>
        <rFont val="Times New Roman"/>
        <family val="1"/>
      </rPr>
      <t>C</t>
    </r>
    <r>
      <rPr>
        <sz val="14"/>
        <color theme="1"/>
        <rFont val="Times New Roman"/>
        <family val="1"/>
      </rPr>
      <t xml:space="preserve"> = 2.5KΩ, β = 100. Cực B được phân cực bằng nguồn V</t>
    </r>
    <r>
      <rPr>
        <vertAlign val="subscript"/>
        <sz val="14"/>
        <color theme="1"/>
        <rFont val="Times New Roman"/>
        <family val="1"/>
      </rPr>
      <t>CC</t>
    </r>
    <r>
      <rPr>
        <sz val="14"/>
        <color theme="1"/>
        <rFont val="Times New Roman"/>
        <family val="1"/>
      </rPr>
      <t xml:space="preserve"> qua điện trở R</t>
    </r>
    <r>
      <rPr>
        <vertAlign val="subscript"/>
        <sz val="14"/>
        <color theme="1"/>
        <rFont val="Times New Roman"/>
        <family val="1"/>
      </rPr>
      <t>B</t>
    </r>
    <r>
      <rPr>
        <sz val="14"/>
        <color theme="1"/>
        <rFont val="Times New Roman"/>
        <family val="1"/>
      </rPr>
      <t xml:space="preserve"> = 515KΩ. Giá trị của dòng điện I</t>
    </r>
    <r>
      <rPr>
        <vertAlign val="subscript"/>
        <sz val="14"/>
        <color theme="1"/>
        <rFont val="Times New Roman"/>
        <family val="1"/>
      </rPr>
      <t>B</t>
    </r>
    <r>
      <rPr>
        <sz val="14"/>
        <color theme="1"/>
        <rFont val="Times New Roman"/>
        <family val="1"/>
      </rPr>
      <t xml:space="preserve"> là </t>
    </r>
  </si>
  <si>
    <r>
      <t>Cho mạch phân cực Transistor loại NPN có nguồn V</t>
    </r>
    <r>
      <rPr>
        <vertAlign val="subscript"/>
        <sz val="14"/>
        <color theme="1"/>
        <rFont val="Times New Roman"/>
        <family val="1"/>
      </rPr>
      <t>CC</t>
    </r>
    <r>
      <rPr>
        <sz val="14"/>
        <color theme="1"/>
        <rFont val="Times New Roman"/>
        <family val="1"/>
      </rPr>
      <t xml:space="preserve"> = 10,7V; R</t>
    </r>
    <r>
      <rPr>
        <vertAlign val="subscript"/>
        <sz val="14"/>
        <color theme="1"/>
        <rFont val="Times New Roman"/>
        <family val="1"/>
      </rPr>
      <t>E</t>
    </r>
    <r>
      <rPr>
        <sz val="14"/>
        <color theme="1"/>
        <rFont val="Times New Roman"/>
        <family val="1"/>
      </rPr>
      <t xml:space="preserve"> = 1,2KΩ, R</t>
    </r>
    <r>
      <rPr>
        <vertAlign val="subscript"/>
        <sz val="14"/>
        <color theme="1"/>
        <rFont val="Times New Roman"/>
        <family val="1"/>
      </rPr>
      <t>C</t>
    </r>
    <r>
      <rPr>
        <sz val="14"/>
        <color theme="1"/>
        <rFont val="Times New Roman"/>
        <family val="1"/>
      </rPr>
      <t xml:space="preserve"> = 4,8KΩ, β = 50. Cực B được phân cực bằng điện trở R</t>
    </r>
    <r>
      <rPr>
        <vertAlign val="subscript"/>
        <sz val="14"/>
        <color theme="1"/>
        <rFont val="Times New Roman"/>
        <family val="1"/>
      </rPr>
      <t>B</t>
    </r>
    <r>
      <rPr>
        <sz val="14"/>
        <color theme="1"/>
        <rFont val="Times New Roman"/>
        <family val="1"/>
      </rPr>
      <t xml:space="preserve"> hồi tiếp từ cực C, biết R</t>
    </r>
    <r>
      <rPr>
        <vertAlign val="subscript"/>
        <sz val="14"/>
        <color theme="1"/>
        <rFont val="Times New Roman"/>
        <family val="1"/>
      </rPr>
      <t>B</t>
    </r>
    <r>
      <rPr>
        <sz val="14"/>
        <color theme="1"/>
        <rFont val="Times New Roman"/>
        <family val="1"/>
      </rPr>
      <t xml:space="preserve"> = 200KΩ. Giá trị của dòng điện I</t>
    </r>
    <r>
      <rPr>
        <vertAlign val="subscript"/>
        <sz val="14"/>
        <color theme="1"/>
        <rFont val="Times New Roman"/>
        <family val="1"/>
      </rPr>
      <t>C</t>
    </r>
    <r>
      <rPr>
        <sz val="14"/>
        <color theme="1"/>
        <rFont val="Times New Roman"/>
        <family val="1"/>
      </rPr>
      <t xml:space="preserve"> là</t>
    </r>
  </si>
  <si>
    <r>
      <t>Cho mạch phân cực Transistor loại NPN có nguồn V</t>
    </r>
    <r>
      <rPr>
        <vertAlign val="subscript"/>
        <sz val="14"/>
        <color theme="1"/>
        <rFont val="Times New Roman"/>
        <family val="1"/>
      </rPr>
      <t>CC</t>
    </r>
    <r>
      <rPr>
        <sz val="14"/>
        <color theme="1"/>
        <rFont val="Times New Roman"/>
        <family val="1"/>
      </rPr>
      <t xml:space="preserve"> = 10,7V; R</t>
    </r>
    <r>
      <rPr>
        <vertAlign val="subscript"/>
        <sz val="14"/>
        <color theme="1"/>
        <rFont val="Times New Roman"/>
        <family val="1"/>
      </rPr>
      <t>E</t>
    </r>
    <r>
      <rPr>
        <sz val="14"/>
        <color theme="1"/>
        <rFont val="Times New Roman"/>
        <family val="1"/>
      </rPr>
      <t xml:space="preserve"> = 1,2KΩ, R</t>
    </r>
    <r>
      <rPr>
        <vertAlign val="subscript"/>
        <sz val="14"/>
        <color theme="1"/>
        <rFont val="Times New Roman"/>
        <family val="1"/>
      </rPr>
      <t>C</t>
    </r>
    <r>
      <rPr>
        <sz val="14"/>
        <color theme="1"/>
        <rFont val="Times New Roman"/>
        <family val="1"/>
      </rPr>
      <t xml:space="preserve"> = 3,8KΩ, β = 50. Cực B được phân cực bằng điện trở R</t>
    </r>
    <r>
      <rPr>
        <vertAlign val="subscript"/>
        <sz val="14"/>
        <color theme="1"/>
        <rFont val="Times New Roman"/>
        <family val="1"/>
      </rPr>
      <t>B</t>
    </r>
    <r>
      <rPr>
        <sz val="14"/>
        <color theme="1"/>
        <rFont val="Times New Roman"/>
        <family val="1"/>
      </rPr>
      <t xml:space="preserve"> hồi tiếp từ cực C, biết R</t>
    </r>
    <r>
      <rPr>
        <vertAlign val="subscript"/>
        <sz val="14"/>
        <color theme="1"/>
        <rFont val="Times New Roman"/>
        <family val="1"/>
      </rPr>
      <t>B</t>
    </r>
    <r>
      <rPr>
        <sz val="14"/>
        <color theme="1"/>
        <rFont val="Times New Roman"/>
        <family val="1"/>
      </rPr>
      <t xml:space="preserve"> = 150KΩ. Giá trị của dòng điện I</t>
    </r>
    <r>
      <rPr>
        <vertAlign val="subscript"/>
        <sz val="14"/>
        <color theme="1"/>
        <rFont val="Times New Roman"/>
        <family val="1"/>
      </rPr>
      <t>C</t>
    </r>
    <r>
      <rPr>
        <sz val="14"/>
        <color theme="1"/>
        <rFont val="Times New Roman"/>
        <family val="1"/>
      </rPr>
      <t xml:space="preserve"> là </t>
    </r>
  </si>
  <si>
    <r>
      <t>Ghép nối tiếp ba điện trở R1 = 10KΩ, R2 = 12KΩ, R3 = 33KΩ vào nguồn có giá trị 110V</t>
    </r>
    <r>
      <rPr>
        <vertAlign val="subscript"/>
        <sz val="14"/>
        <color theme="1"/>
        <rFont val="Times New Roman"/>
        <family val="1"/>
      </rPr>
      <t>DC</t>
    </r>
    <r>
      <rPr>
        <sz val="14"/>
        <color theme="1"/>
        <rFont val="Times New Roman"/>
        <family val="1"/>
      </rPr>
      <t xml:space="preserve"> thì công suất của điện trở R3 là </t>
    </r>
  </si>
  <si>
    <r>
      <t>Ghép nối tiếp ba điện trở R1 = 10KΩ, R2 = 30KΩ, R3 = 10KΩ vào nguồn có giá trị 100V</t>
    </r>
    <r>
      <rPr>
        <vertAlign val="subscript"/>
        <sz val="14"/>
        <color theme="1"/>
        <rFont val="Times New Roman"/>
        <family val="1"/>
      </rPr>
      <t>DC</t>
    </r>
    <r>
      <rPr>
        <sz val="14"/>
        <color theme="1"/>
        <rFont val="Times New Roman"/>
        <family val="1"/>
      </rPr>
      <t xml:space="preserve"> thì công suất của điện trở R3 là </t>
    </r>
  </si>
  <si>
    <r>
      <t>Ghép nối tiếp ba điện trở R1 = 10KΩ, R2 = 33KΩ, R = 12KΩ vào nguồn có giá trị 110V</t>
    </r>
    <r>
      <rPr>
        <vertAlign val="subscript"/>
        <sz val="14"/>
        <color theme="1"/>
        <rFont val="Times New Roman"/>
        <family val="1"/>
      </rPr>
      <t>DC</t>
    </r>
    <r>
      <rPr>
        <sz val="14"/>
        <color theme="1"/>
        <rFont val="Times New Roman"/>
        <family val="1"/>
      </rPr>
      <t xml:space="preserve"> thì điện thế rơi trên mỗi điện trở là</t>
    </r>
  </si>
  <si>
    <r>
      <t>Ghép nối tiếp ba điện trở R1 = 10KΩ, R2 = 33KΩ, R3 = 12KΩ vào nguồn có giá trị 110V</t>
    </r>
    <r>
      <rPr>
        <vertAlign val="subscript"/>
        <sz val="14"/>
        <color theme="1"/>
        <rFont val="Times New Roman"/>
        <family val="1"/>
      </rPr>
      <t>DC</t>
    </r>
    <r>
      <rPr>
        <sz val="14"/>
        <color theme="1"/>
        <rFont val="Times New Roman"/>
        <family val="1"/>
      </rPr>
      <t xml:space="preserve"> thì công suất của điện trở R3 là</t>
    </r>
  </si>
  <si>
    <t>Ghép nối tiếp ba điện trở R1 = 15KΩ, R2 = 22KΩ, R3 = 13KΩ vào nguồn có giá trị 24VDC thì điện thế rơi trên mỗi điện trở là</t>
  </si>
  <si>
    <t xml:space="preserve">Ghép nối tiếp ba điện trở R1 = 15KΩ, R2 = 27KΩ, R3 = 18KΩ vào nguồn có giá trị 24VDC thì điện thế rơi trên mỗi điện trở là </t>
  </si>
  <si>
    <r>
      <t>Ghép nối tiếp ba điện trở R1 = 33KΩ, R2 = 12KΩ, R3 = 10KΩ vào nguồn có giá trị 110V</t>
    </r>
    <r>
      <rPr>
        <vertAlign val="subscript"/>
        <sz val="14"/>
        <color theme="1"/>
        <rFont val="Times New Roman"/>
        <family val="1"/>
      </rPr>
      <t>DC</t>
    </r>
    <r>
      <rPr>
        <sz val="14"/>
        <color theme="1"/>
        <rFont val="Times New Roman"/>
        <family val="1"/>
      </rPr>
      <t xml:space="preserve"> thì công suất của điện trở R3 là</t>
    </r>
  </si>
  <si>
    <t>Ghép nối tiếp ba điện trở R1 = 5KΩ, R2 = 27KΩ, R3 = 18KΩ vào nguồn có giá trị 24VDC thì điện thế rơi trên mỗi điện trở là</t>
  </si>
  <si>
    <r>
      <t>Cho mạch phân cực Transistor loại NPN có nguồn V</t>
    </r>
    <r>
      <rPr>
        <vertAlign val="subscript"/>
        <sz val="14"/>
        <color theme="1"/>
        <rFont val="Times New Roman"/>
        <family val="1"/>
      </rPr>
      <t>CC</t>
    </r>
    <r>
      <rPr>
        <sz val="14"/>
        <color theme="1"/>
        <rFont val="Times New Roman"/>
        <family val="1"/>
      </rPr>
      <t xml:space="preserve"> = 10,7V; R</t>
    </r>
    <r>
      <rPr>
        <vertAlign val="subscript"/>
        <sz val="14"/>
        <color theme="1"/>
        <rFont val="Times New Roman"/>
        <family val="1"/>
      </rPr>
      <t>E</t>
    </r>
    <r>
      <rPr>
        <sz val="14"/>
        <color theme="1"/>
        <rFont val="Times New Roman"/>
        <family val="1"/>
      </rPr>
      <t xml:space="preserve"> = 1,2KΩ, R</t>
    </r>
    <r>
      <rPr>
        <vertAlign val="subscript"/>
        <sz val="14"/>
        <color theme="1"/>
        <rFont val="Times New Roman"/>
        <family val="1"/>
      </rPr>
      <t>C</t>
    </r>
    <r>
      <rPr>
        <sz val="14"/>
        <color theme="1"/>
        <rFont val="Times New Roman"/>
        <family val="1"/>
      </rPr>
      <t xml:space="preserve"> = 3,8KΩ, β = 50. Cực B được phân cực bằng điện trở R</t>
    </r>
    <r>
      <rPr>
        <vertAlign val="subscript"/>
        <sz val="14"/>
        <color theme="1"/>
        <rFont val="Times New Roman"/>
        <family val="1"/>
      </rPr>
      <t>B</t>
    </r>
    <r>
      <rPr>
        <sz val="14"/>
        <color theme="1"/>
        <rFont val="Times New Roman"/>
        <family val="1"/>
      </rPr>
      <t xml:space="preserve"> hồi tiếp từ cực C, biết R</t>
    </r>
    <r>
      <rPr>
        <vertAlign val="subscript"/>
        <sz val="14"/>
        <color theme="1"/>
        <rFont val="Times New Roman"/>
        <family val="1"/>
      </rPr>
      <t>B</t>
    </r>
    <r>
      <rPr>
        <sz val="14"/>
        <color theme="1"/>
        <rFont val="Times New Roman"/>
        <family val="1"/>
      </rPr>
      <t xml:space="preserve"> = 150KΩ. Giá trị của dòng điện I</t>
    </r>
    <r>
      <rPr>
        <vertAlign val="subscript"/>
        <sz val="14"/>
        <color theme="1"/>
        <rFont val="Times New Roman"/>
        <family val="1"/>
      </rPr>
      <t>B</t>
    </r>
    <r>
      <rPr>
        <sz val="14"/>
        <color theme="1"/>
        <rFont val="Times New Roman"/>
        <family val="1"/>
      </rPr>
      <t xml:space="preserve"> là </t>
    </r>
  </si>
  <si>
    <r>
      <t>Ghép nối tiếp và ngược chiều nhau hai Diod Zener thứ nhất có V</t>
    </r>
    <r>
      <rPr>
        <vertAlign val="subscript"/>
        <sz val="14"/>
        <color theme="1"/>
        <rFont val="Times New Roman"/>
        <family val="1"/>
      </rPr>
      <t>Z1</t>
    </r>
    <r>
      <rPr>
        <sz val="14"/>
        <color theme="1"/>
        <rFont val="Times New Roman"/>
        <family val="1"/>
      </rPr>
      <t xml:space="preserve"> = 6,8V; Diod Zener thứ hai có V</t>
    </r>
    <r>
      <rPr>
        <vertAlign val="subscript"/>
        <sz val="14"/>
        <color theme="1"/>
        <rFont val="Times New Roman"/>
        <family val="1"/>
      </rPr>
      <t>Z2</t>
    </r>
    <r>
      <rPr>
        <sz val="14"/>
        <color theme="1"/>
        <rFont val="Times New Roman"/>
        <family val="1"/>
      </rPr>
      <t xml:space="preserve"> = 5,6V. Điện thế V</t>
    </r>
    <r>
      <rPr>
        <vertAlign val="subscript"/>
        <sz val="14"/>
        <color theme="1"/>
        <rFont val="Times New Roman"/>
        <family val="1"/>
      </rPr>
      <t>BO</t>
    </r>
    <r>
      <rPr>
        <sz val="14"/>
        <color theme="1"/>
        <rFont val="Times New Roman"/>
        <family val="1"/>
      </rPr>
      <t xml:space="preserve"> đủ để cho dòng qua Diod từ Diod 1 sang Diod 2 là</t>
    </r>
  </si>
  <si>
    <t>Đối với quang SCR, khi cường độ tín hiệu quang tăng thì</t>
  </si>
  <si>
    <r>
      <t>Ghép nối tiếp và ngược chiều nhau hai Diod Zener có V</t>
    </r>
    <r>
      <rPr>
        <vertAlign val="subscript"/>
        <sz val="14"/>
        <color theme="1"/>
        <rFont val="Times New Roman"/>
        <family val="1"/>
      </rPr>
      <t>Z</t>
    </r>
    <r>
      <rPr>
        <sz val="14"/>
        <color theme="1"/>
        <rFont val="Times New Roman"/>
        <family val="1"/>
      </rPr>
      <t xml:space="preserve"> = 6,8V. Điện thế V</t>
    </r>
    <r>
      <rPr>
        <vertAlign val="subscript"/>
        <sz val="14"/>
        <color theme="1"/>
        <rFont val="Times New Roman"/>
        <family val="1"/>
      </rPr>
      <t>BO</t>
    </r>
    <r>
      <rPr>
        <sz val="14"/>
        <color theme="1"/>
        <rFont val="Times New Roman"/>
        <family val="1"/>
      </rPr>
      <t xml:space="preserve"> đủ để cho dòng qua Diod là</t>
    </r>
  </si>
  <si>
    <t>Ghép nối tiếp 2 tụ điện có trị số bằng nhau, điện áp làm việc bằng nhau thì</t>
  </si>
  <si>
    <t>Ghép song song 2 tụ điện có trị số bằng nhau, điện áp làm việc bằng nhau thì</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</si>
</sst>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color theme="1"/>
      <name val="Times New Roman"/>
      <family val="2"/>
    </font>
    <font>
      <sz val="14"/>
      <color theme="1"/>
      <name val="Times New Roman"/>
      <family val="1"/>
    </font>
    <font>
      <vertAlign val="subscript"/>
      <sz val="14"/>
      <color theme="1"/>
      <name val="Times New Roman"/>
      <family val="1"/>
    </font>
    <font>
      <b/>
      <sz val="14"/>
      <color theme="1"/>
      <name val="Times New Roman"/>
      <family val="1"/>
    </font>
    <font>
      <vertAlign val="subscript"/>
      <sz val="12"/>
      <color theme="1"/>
      <name val="Times New Roman"/>
      <family val="1"/>
    </font>
    <font>
      <b/>
      <sz val="12"/>
      <color theme="1"/>
      <name val="Times New Roman"/>
      <family val="1"/>
    </font>
    <font>
      <sz val="12"/>
      <color theme="1"/>
      <name val="Times New Roman"/>
      <family val="1"/>
    </font>
    <font>
      <b/>
      <vertAlign val="subscript"/>
      <sz val="12"/>
      <color theme="1"/>
      <name val="Times New Roman"/>
      <family val="1"/>
    </font>
    <font>
      <sz val="13"/>
      <color theme="1"/>
      <name val="Times New Roman"/>
      <family val="1"/>
    </font>
  </fonts>
  <fills count="7">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rgb="FF00B050"/>
        <bgColor indexed="64"/>
      </patternFill>
    </fill>
    <fill>
      <patternFill patternType="solid">
        <fgColor rgb="FFC00000"/>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2">
    <xf numFmtId="0" fontId="0" fillId="0" borderId="0" xfId="0"/>
    <xf numFmtId="0" fontId="5" fillId="0" borderId="0" xfId="0" applyFont="1"/>
    <xf numFmtId="0" fontId="5" fillId="0" borderId="4" xfId="0" applyFont="1" applyBorder="1"/>
    <xf numFmtId="0" fontId="5" fillId="0" borderId="0" xfId="0" applyFont="1" applyBorder="1"/>
    <xf numFmtId="0" fontId="5" fillId="0" borderId="5" xfId="0" applyFont="1" applyBorder="1"/>
    <xf numFmtId="0" fontId="0" fillId="0" borderId="4" xfId="0" applyBorder="1"/>
    <xf numFmtId="0" fontId="0" fillId="0" borderId="0" xfId="0" applyBorder="1"/>
    <xf numFmtId="0" fontId="0" fillId="0" borderId="5" xfId="0" applyBorder="1"/>
    <xf numFmtId="0" fontId="0" fillId="0" borderId="6" xfId="0" applyBorder="1"/>
    <xf numFmtId="0" fontId="0" fillId="0" borderId="7" xfId="0" applyBorder="1"/>
    <xf numFmtId="0" fontId="0" fillId="0" borderId="8" xfId="0" applyBorder="1"/>
    <xf numFmtId="0" fontId="3" fillId="0" borderId="0" xfId="0" applyFont="1" applyAlignment="1" applyProtection="1">
      <alignment vertical="center" wrapText="1"/>
      <protection locked="0"/>
    </xf>
    <xf numFmtId="0" fontId="1" fillId="0" borderId="0" xfId="0" applyFont="1" applyAlignment="1" applyProtection="1">
      <alignment vertical="center" wrapText="1"/>
      <protection locked="0"/>
    </xf>
    <xf numFmtId="0" fontId="1" fillId="5" borderId="0" xfId="0" applyFont="1" applyFill="1" applyAlignment="1" applyProtection="1">
      <alignment vertical="center" wrapText="1"/>
      <protection locked="0"/>
    </xf>
    <xf numFmtId="0" fontId="1" fillId="2" borderId="0" xfId="0" applyFont="1" applyFill="1" applyAlignment="1" applyProtection="1">
      <alignment vertical="center" wrapText="1"/>
      <protection locked="0"/>
    </xf>
    <xf numFmtId="0" fontId="1" fillId="4" borderId="0" xfId="0" applyFont="1" applyFill="1" applyAlignment="1" applyProtection="1">
      <alignment vertical="center" wrapText="1"/>
      <protection locked="0"/>
    </xf>
    <xf numFmtId="0" fontId="8" fillId="0" borderId="0" xfId="0" applyFont="1" applyAlignment="1">
      <alignment vertical="center" wrapText="1"/>
    </xf>
    <xf numFmtId="0" fontId="8" fillId="5" borderId="0" xfId="0" applyFont="1" applyFill="1" applyAlignment="1">
      <alignment vertical="center" wrapText="1"/>
    </xf>
    <xf numFmtId="0" fontId="1" fillId="3" borderId="0" xfId="0" applyFont="1" applyFill="1" applyAlignment="1" applyProtection="1">
      <alignment vertical="center" wrapText="1"/>
      <protection locked="0"/>
    </xf>
    <xf numFmtId="0" fontId="1" fillId="0" borderId="0" xfId="0" quotePrefix="1" applyFont="1" applyAlignment="1" applyProtection="1">
      <alignment vertical="center" wrapText="1"/>
      <protection locked="0"/>
    </xf>
    <xf numFmtId="0" fontId="1" fillId="2" borderId="0" xfId="0" quotePrefix="1" applyFont="1" applyFill="1" applyAlignment="1" applyProtection="1">
      <alignment vertical="center" wrapText="1"/>
      <protection locked="0"/>
    </xf>
    <xf numFmtId="0" fontId="1" fillId="0" borderId="0" xfId="0" applyFont="1" applyFill="1" applyAlignment="1" applyProtection="1">
      <alignment vertical="center" wrapText="1"/>
      <protection locked="0"/>
    </xf>
    <xf numFmtId="0" fontId="5" fillId="0" borderId="0" xfId="0" applyFont="1" applyAlignment="1">
      <alignment horizontal="center"/>
    </xf>
    <xf numFmtId="0" fontId="1" fillId="6" borderId="0" xfId="0" applyFont="1" applyFill="1" applyAlignment="1" applyProtection="1">
      <alignment vertical="center" wrapText="1"/>
      <protection locked="0"/>
    </xf>
    <xf numFmtId="0" fontId="0" fillId="5" borderId="0" xfId="0" applyFill="1"/>
    <xf numFmtId="0" fontId="0" fillId="0" borderId="3" xfId="0" applyBorder="1"/>
    <xf numFmtId="0" fontId="0" fillId="0" borderId="2" xfId="0" applyBorder="1" applyAlignment="1">
      <alignment horizontal="center"/>
    </xf>
    <xf numFmtId="0" fontId="5" fillId="0" borderId="1"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0" fillId="0" borderId="1" xfId="0" applyBorder="1" applyAlignment="1">
      <alignment horizontal="center"/>
    </xf>
    <xf numFmtId="0" fontId="0" fillId="0" borderId="2"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21214</xdr:colOff>
      <xdr:row>110</xdr:row>
      <xdr:rowOff>177511</xdr:rowOff>
    </xdr:from>
    <xdr:to>
      <xdr:col>9</xdr:col>
      <xdr:colOff>447241</xdr:colOff>
      <xdr:row>110</xdr:row>
      <xdr:rowOff>872836</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48987" y="58141466"/>
          <a:ext cx="1118754"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2"/>
  <sheetViews>
    <sheetView tabSelected="1" zoomScale="85" zoomScaleNormal="85" workbookViewId="0">
      <pane ySplit="1" topLeftCell="A170" activePane="bottomLeft" state="frozen"/>
      <selection pane="bottomLeft" activeCell="D185" sqref="D185"/>
    </sheetView>
  </sheetViews>
  <sheetFormatPr defaultRowHeight="18.75" x14ac:dyDescent="0.25"/>
  <cols>
    <col min="1" max="1" width="5.75" style="12" bestFit="1" customWidth="1"/>
    <col min="2" max="2" width="7.375" style="12" hidden="1" customWidth="1"/>
    <col min="3" max="3" width="0" style="12" hidden="1" customWidth="1"/>
    <col min="4" max="4" width="94.125" style="12" customWidth="1"/>
    <col min="5" max="8" width="24.25" style="12" customWidth="1"/>
    <col min="9" max="9" width="33.75" style="12" customWidth="1"/>
    <col min="10" max="16384" width="9" style="12"/>
  </cols>
  <sheetData>
    <row r="1" spans="1:8" s="11" customFormat="1" x14ac:dyDescent="0.25">
      <c r="A1" s="11" t="s">
        <v>76</v>
      </c>
      <c r="B1" s="11" t="s">
        <v>0</v>
      </c>
      <c r="C1" s="11" t="s">
        <v>6</v>
      </c>
      <c r="D1" s="11" t="s">
        <v>1</v>
      </c>
      <c r="E1" s="11" t="s">
        <v>2</v>
      </c>
      <c r="F1" s="11" t="s">
        <v>3</v>
      </c>
      <c r="G1" s="11" t="s">
        <v>4</v>
      </c>
      <c r="H1" s="11" t="s">
        <v>5</v>
      </c>
    </row>
    <row r="2" spans="1:8" ht="56.25" x14ac:dyDescent="0.25">
      <c r="A2" s="12">
        <v>108</v>
      </c>
      <c r="D2" s="12" t="s">
        <v>511</v>
      </c>
      <c r="E2" s="12" t="s">
        <v>515</v>
      </c>
      <c r="F2" s="12" t="s">
        <v>514</v>
      </c>
      <c r="G2" s="14" t="s">
        <v>513</v>
      </c>
      <c r="H2" s="12" t="s">
        <v>512</v>
      </c>
    </row>
    <row r="3" spans="1:8" ht="37.5" x14ac:dyDescent="0.25">
      <c r="A3" s="12">
        <v>58</v>
      </c>
      <c r="D3" s="12" t="s">
        <v>220</v>
      </c>
      <c r="E3" s="14" t="s">
        <v>417</v>
      </c>
      <c r="F3" s="12" t="s">
        <v>418</v>
      </c>
      <c r="G3" s="12" t="s">
        <v>419</v>
      </c>
      <c r="H3" s="12" t="s">
        <v>420</v>
      </c>
    </row>
    <row r="4" spans="1:8" ht="37.5" x14ac:dyDescent="0.25">
      <c r="A4" s="12">
        <v>167</v>
      </c>
      <c r="D4" s="12" t="s">
        <v>610</v>
      </c>
      <c r="E4" s="12" t="s">
        <v>107</v>
      </c>
      <c r="F4" s="12" t="s">
        <v>108</v>
      </c>
      <c r="G4" s="12" t="s">
        <v>109</v>
      </c>
      <c r="H4" s="14" t="s">
        <v>156</v>
      </c>
    </row>
    <row r="5" spans="1:8" x14ac:dyDescent="0.25">
      <c r="A5" s="12">
        <v>99</v>
      </c>
      <c r="D5" s="12" t="s">
        <v>115</v>
      </c>
      <c r="E5" s="12" t="s">
        <v>43</v>
      </c>
      <c r="F5" s="14" t="s">
        <v>44</v>
      </c>
      <c r="G5" s="12" t="s">
        <v>45</v>
      </c>
      <c r="H5" s="12" t="s">
        <v>46</v>
      </c>
    </row>
    <row r="6" spans="1:8" x14ac:dyDescent="0.25">
      <c r="A6" s="12">
        <v>152</v>
      </c>
      <c r="D6" s="12" t="s">
        <v>212</v>
      </c>
      <c r="E6" s="14" t="s">
        <v>61</v>
      </c>
      <c r="F6" s="12" t="s">
        <v>62</v>
      </c>
      <c r="G6" s="12" t="s">
        <v>63</v>
      </c>
      <c r="H6" s="12" t="s">
        <v>64</v>
      </c>
    </row>
    <row r="7" spans="1:8" x14ac:dyDescent="0.25">
      <c r="A7" s="12">
        <v>154</v>
      </c>
      <c r="D7" s="12" t="s">
        <v>214</v>
      </c>
      <c r="E7" s="12" t="s">
        <v>61</v>
      </c>
      <c r="F7" s="12" t="s">
        <v>62</v>
      </c>
      <c r="G7" s="14" t="s">
        <v>63</v>
      </c>
      <c r="H7" s="12" t="s">
        <v>64</v>
      </c>
    </row>
    <row r="8" spans="1:8" x14ac:dyDescent="0.25">
      <c r="A8" s="12">
        <v>153</v>
      </c>
      <c r="D8" s="12" t="s">
        <v>213</v>
      </c>
      <c r="E8" s="12" t="s">
        <v>61</v>
      </c>
      <c r="F8" s="14" t="s">
        <v>62</v>
      </c>
      <c r="G8" s="12" t="s">
        <v>63</v>
      </c>
      <c r="H8" s="12" t="s">
        <v>64</v>
      </c>
    </row>
    <row r="9" spans="1:8" x14ac:dyDescent="0.25">
      <c r="A9" s="12">
        <v>155</v>
      </c>
      <c r="D9" s="12" t="s">
        <v>215</v>
      </c>
      <c r="E9" s="12" t="s">
        <v>61</v>
      </c>
      <c r="F9" s="12" t="s">
        <v>62</v>
      </c>
      <c r="G9" s="14" t="s">
        <v>63</v>
      </c>
      <c r="H9" s="12" t="s">
        <v>64</v>
      </c>
    </row>
    <row r="10" spans="1:8" ht="37.5" x14ac:dyDescent="0.25">
      <c r="A10" s="12">
        <v>73</v>
      </c>
      <c r="D10" s="15" t="s">
        <v>280</v>
      </c>
      <c r="E10" s="12" t="s">
        <v>463</v>
      </c>
      <c r="F10" s="12" t="s">
        <v>464</v>
      </c>
      <c r="G10" s="14" t="s">
        <v>465</v>
      </c>
      <c r="H10" s="12" t="s">
        <v>466</v>
      </c>
    </row>
    <row r="11" spans="1:8" ht="37.5" x14ac:dyDescent="0.25">
      <c r="A11" s="12">
        <v>74</v>
      </c>
      <c r="D11" s="12" t="s">
        <v>279</v>
      </c>
      <c r="E11" s="12" t="s">
        <v>103</v>
      </c>
      <c r="F11" s="12" t="s">
        <v>104</v>
      </c>
      <c r="G11" s="13" t="s">
        <v>105</v>
      </c>
      <c r="H11" s="12" t="s">
        <v>106</v>
      </c>
    </row>
    <row r="12" spans="1:8" ht="33" x14ac:dyDescent="0.25">
      <c r="D12" s="16" t="s">
        <v>685</v>
      </c>
      <c r="E12" s="17" t="s">
        <v>681</v>
      </c>
      <c r="F12" s="16" t="s">
        <v>682</v>
      </c>
      <c r="G12" s="16" t="s">
        <v>683</v>
      </c>
      <c r="H12" s="16" t="s">
        <v>684</v>
      </c>
    </row>
    <row r="13" spans="1:8" ht="60.75" x14ac:dyDescent="0.25">
      <c r="A13" s="12">
        <v>134</v>
      </c>
      <c r="D13" s="12" t="s">
        <v>748</v>
      </c>
      <c r="E13" s="12" t="s">
        <v>599</v>
      </c>
      <c r="F13" s="14" t="s">
        <v>598</v>
      </c>
      <c r="G13" s="12" t="s">
        <v>597</v>
      </c>
      <c r="H13" s="12" t="s">
        <v>596</v>
      </c>
    </row>
    <row r="14" spans="1:8" ht="60.75" x14ac:dyDescent="0.25">
      <c r="A14" s="12">
        <v>135</v>
      </c>
      <c r="D14" s="12" t="s">
        <v>739</v>
      </c>
      <c r="E14" s="14" t="s">
        <v>601</v>
      </c>
      <c r="F14" s="12" t="s">
        <v>594</v>
      </c>
      <c r="G14" s="12" t="s">
        <v>600</v>
      </c>
      <c r="H14" s="12" t="s">
        <v>592</v>
      </c>
    </row>
    <row r="15" spans="1:8" ht="60.75" x14ac:dyDescent="0.25">
      <c r="A15" s="12">
        <v>132</v>
      </c>
      <c r="D15" s="12" t="s">
        <v>731</v>
      </c>
      <c r="E15" s="12" t="s">
        <v>581</v>
      </c>
      <c r="F15" s="14" t="s">
        <v>583</v>
      </c>
      <c r="G15" s="12" t="s">
        <v>590</v>
      </c>
      <c r="H15" s="12" t="s">
        <v>591</v>
      </c>
    </row>
    <row r="16" spans="1:8" ht="60.75" x14ac:dyDescent="0.25">
      <c r="A16" s="12">
        <v>133</v>
      </c>
      <c r="D16" s="12" t="s">
        <v>738</v>
      </c>
      <c r="E16" s="12" t="s">
        <v>595</v>
      </c>
      <c r="F16" s="14" t="s">
        <v>594</v>
      </c>
      <c r="G16" s="12" t="s">
        <v>593</v>
      </c>
      <c r="H16" s="12" t="s">
        <v>592</v>
      </c>
    </row>
    <row r="17" spans="1:8" ht="60.75" x14ac:dyDescent="0.25">
      <c r="A17" s="12">
        <v>127</v>
      </c>
      <c r="D17" s="12" t="s">
        <v>736</v>
      </c>
      <c r="E17" s="12" t="s">
        <v>577</v>
      </c>
      <c r="F17" s="12" t="s">
        <v>578</v>
      </c>
      <c r="G17" s="14" t="s">
        <v>400</v>
      </c>
      <c r="H17" s="12" t="s">
        <v>175</v>
      </c>
    </row>
    <row r="18" spans="1:8" ht="59.25" x14ac:dyDescent="0.25">
      <c r="A18" s="12">
        <v>128</v>
      </c>
      <c r="D18" s="12" t="s">
        <v>737</v>
      </c>
      <c r="E18" s="12" t="s">
        <v>581</v>
      </c>
      <c r="F18" s="14" t="s">
        <v>582</v>
      </c>
      <c r="G18" s="12" t="s">
        <v>583</v>
      </c>
      <c r="H18" s="12" t="s">
        <v>584</v>
      </c>
    </row>
    <row r="19" spans="1:8" ht="60.75" x14ac:dyDescent="0.25">
      <c r="A19" s="12">
        <v>124</v>
      </c>
      <c r="D19" s="12" t="s">
        <v>735</v>
      </c>
      <c r="E19" s="12" t="s">
        <v>571</v>
      </c>
      <c r="F19" s="14" t="s">
        <v>570</v>
      </c>
      <c r="G19" s="12" t="s">
        <v>569</v>
      </c>
      <c r="H19" s="12" t="s">
        <v>568</v>
      </c>
    </row>
    <row r="20" spans="1:8" ht="60.75" x14ac:dyDescent="0.25">
      <c r="A20" s="12">
        <v>126</v>
      </c>
      <c r="D20" s="12" t="s">
        <v>730</v>
      </c>
      <c r="E20" s="12" t="s">
        <v>571</v>
      </c>
      <c r="F20" s="12" t="s">
        <v>570</v>
      </c>
      <c r="G20" s="14" t="s">
        <v>576</v>
      </c>
      <c r="H20" s="12" t="s">
        <v>575</v>
      </c>
    </row>
    <row r="21" spans="1:8" ht="60.75" x14ac:dyDescent="0.25">
      <c r="A21" s="12">
        <v>125</v>
      </c>
      <c r="D21" s="12" t="s">
        <v>729</v>
      </c>
      <c r="E21" s="12" t="s">
        <v>572</v>
      </c>
      <c r="F21" s="12" t="s">
        <v>573</v>
      </c>
      <c r="G21" s="14" t="s">
        <v>574</v>
      </c>
      <c r="H21" s="12" t="s">
        <v>175</v>
      </c>
    </row>
    <row r="22" spans="1:8" ht="59.25" x14ac:dyDescent="0.25">
      <c r="A22" s="12">
        <v>131</v>
      </c>
      <c r="D22" s="12" t="s">
        <v>733</v>
      </c>
      <c r="E22" s="12" t="s">
        <v>457</v>
      </c>
      <c r="F22" s="12" t="s">
        <v>509</v>
      </c>
      <c r="G22" s="14" t="s">
        <v>589</v>
      </c>
      <c r="H22" s="12" t="s">
        <v>458</v>
      </c>
    </row>
    <row r="23" spans="1:8" ht="59.25" x14ac:dyDescent="0.25">
      <c r="A23" s="12">
        <v>130</v>
      </c>
      <c r="D23" s="12" t="s">
        <v>734</v>
      </c>
      <c r="E23" s="14" t="s">
        <v>588</v>
      </c>
      <c r="F23" s="12" t="s">
        <v>587</v>
      </c>
      <c r="G23" s="12" t="s">
        <v>586</v>
      </c>
      <c r="H23" s="12" t="s">
        <v>585</v>
      </c>
    </row>
    <row r="24" spans="1:8" ht="59.25" x14ac:dyDescent="0.25">
      <c r="A24" s="12">
        <v>129</v>
      </c>
      <c r="D24" s="12" t="s">
        <v>732</v>
      </c>
      <c r="E24" s="12" t="s">
        <v>588</v>
      </c>
      <c r="F24" s="14" t="s">
        <v>587</v>
      </c>
      <c r="G24" s="12" t="s">
        <v>586</v>
      </c>
      <c r="H24" s="12" t="s">
        <v>585</v>
      </c>
    </row>
    <row r="25" spans="1:8" ht="37.5" x14ac:dyDescent="0.25">
      <c r="A25" s="12">
        <v>96</v>
      </c>
      <c r="D25" s="12" t="s">
        <v>495</v>
      </c>
      <c r="E25" s="14" t="s">
        <v>496</v>
      </c>
      <c r="F25" s="12" t="s">
        <v>497</v>
      </c>
      <c r="G25" s="12" t="s">
        <v>498</v>
      </c>
      <c r="H25" s="12" t="s">
        <v>499</v>
      </c>
    </row>
    <row r="26" spans="1:8" ht="37.5" x14ac:dyDescent="0.25">
      <c r="A26" s="12">
        <v>92</v>
      </c>
      <c r="D26" s="12" t="s">
        <v>484</v>
      </c>
      <c r="E26" s="14" t="s">
        <v>488</v>
      </c>
      <c r="F26" s="12" t="s">
        <v>490</v>
      </c>
      <c r="G26" s="12" t="s">
        <v>486</v>
      </c>
      <c r="H26" s="12" t="s">
        <v>485</v>
      </c>
    </row>
    <row r="27" spans="1:8" ht="37.5" x14ac:dyDescent="0.25">
      <c r="A27" s="12">
        <v>93</v>
      </c>
      <c r="D27" s="12" t="s">
        <v>484</v>
      </c>
      <c r="E27" s="12" t="s">
        <v>489</v>
      </c>
      <c r="F27" s="14" t="s">
        <v>491</v>
      </c>
      <c r="G27" s="12" t="s">
        <v>486</v>
      </c>
      <c r="H27" s="12" t="s">
        <v>485</v>
      </c>
    </row>
    <row r="28" spans="1:8" ht="37.5" x14ac:dyDescent="0.25">
      <c r="A28" s="12">
        <v>94</v>
      </c>
      <c r="D28" s="12" t="s">
        <v>484</v>
      </c>
      <c r="E28" s="12" t="s">
        <v>489</v>
      </c>
      <c r="F28" s="12" t="s">
        <v>490</v>
      </c>
      <c r="G28" s="12" t="s">
        <v>487</v>
      </c>
      <c r="H28" s="12" t="s">
        <v>485</v>
      </c>
    </row>
    <row r="29" spans="1:8" ht="37.5" x14ac:dyDescent="0.25">
      <c r="A29" s="12">
        <v>95</v>
      </c>
      <c r="D29" s="12" t="s">
        <v>484</v>
      </c>
      <c r="E29" s="14" t="s">
        <v>494</v>
      </c>
      <c r="F29" s="12" t="s">
        <v>493</v>
      </c>
      <c r="G29" s="12" t="s">
        <v>486</v>
      </c>
      <c r="H29" s="12" t="s">
        <v>492</v>
      </c>
    </row>
    <row r="30" spans="1:8" ht="37.5" x14ac:dyDescent="0.25">
      <c r="A30" s="12">
        <v>68</v>
      </c>
      <c r="D30" s="12" t="s">
        <v>460</v>
      </c>
      <c r="E30" s="14" t="s">
        <v>18</v>
      </c>
      <c r="F30" s="12" t="s">
        <v>19</v>
      </c>
      <c r="G30" s="12" t="s">
        <v>20</v>
      </c>
      <c r="H30" s="12" t="s">
        <v>21</v>
      </c>
    </row>
    <row r="31" spans="1:8" x14ac:dyDescent="0.25">
      <c r="A31" s="12">
        <v>24</v>
      </c>
      <c r="D31" s="12" t="s">
        <v>219</v>
      </c>
      <c r="E31" s="12" t="s">
        <v>332</v>
      </c>
      <c r="F31" s="12" t="s">
        <v>333</v>
      </c>
      <c r="G31" s="14" t="s">
        <v>334</v>
      </c>
      <c r="H31" s="12" t="s">
        <v>335</v>
      </c>
    </row>
    <row r="32" spans="1:8" ht="37.5" x14ac:dyDescent="0.25">
      <c r="A32" s="12">
        <v>110</v>
      </c>
      <c r="D32" s="12" t="s">
        <v>517</v>
      </c>
      <c r="E32" s="14" t="s">
        <v>519</v>
      </c>
      <c r="F32" s="12" t="s">
        <v>521</v>
      </c>
      <c r="G32" s="12" t="s">
        <v>523</v>
      </c>
      <c r="H32" s="12" t="s">
        <v>524</v>
      </c>
    </row>
    <row r="33" spans="1:8" ht="37.5" x14ac:dyDescent="0.25">
      <c r="A33" s="12">
        <v>109</v>
      </c>
      <c r="D33" s="12" t="s">
        <v>516</v>
      </c>
      <c r="E33" s="14" t="s">
        <v>518</v>
      </c>
      <c r="F33" s="12" t="s">
        <v>520</v>
      </c>
      <c r="G33" s="12" t="s">
        <v>522</v>
      </c>
      <c r="H33" s="12" t="s">
        <v>525</v>
      </c>
    </row>
    <row r="34" spans="1:8" ht="37.5" x14ac:dyDescent="0.25">
      <c r="A34" s="12">
        <v>111</v>
      </c>
      <c r="D34" s="12" t="s">
        <v>526</v>
      </c>
      <c r="E34" s="12" t="s">
        <v>530</v>
      </c>
      <c r="F34" s="14" t="s">
        <v>529</v>
      </c>
      <c r="G34" s="12" t="s">
        <v>528</v>
      </c>
      <c r="H34" s="12" t="s">
        <v>527</v>
      </c>
    </row>
    <row r="35" spans="1:8" x14ac:dyDescent="0.25">
      <c r="A35" s="12">
        <v>87</v>
      </c>
      <c r="D35" s="12" t="s">
        <v>471</v>
      </c>
      <c r="E35" s="14" t="s">
        <v>39</v>
      </c>
      <c r="F35" s="12" t="s">
        <v>40</v>
      </c>
      <c r="G35" s="12" t="s">
        <v>41</v>
      </c>
      <c r="H35" s="12" t="s">
        <v>42</v>
      </c>
    </row>
    <row r="36" spans="1:8" x14ac:dyDescent="0.25">
      <c r="A36" s="12">
        <v>113</v>
      </c>
      <c r="D36" s="12" t="s">
        <v>232</v>
      </c>
      <c r="E36" s="14" t="s">
        <v>539</v>
      </c>
      <c r="F36" s="12" t="s">
        <v>538</v>
      </c>
      <c r="G36" s="12" t="s">
        <v>536</v>
      </c>
      <c r="H36" s="12" t="s">
        <v>537</v>
      </c>
    </row>
    <row r="37" spans="1:8" ht="20.25" x14ac:dyDescent="0.25">
      <c r="A37" s="12">
        <v>150</v>
      </c>
      <c r="D37" s="12" t="s">
        <v>235</v>
      </c>
      <c r="E37" s="12" t="s">
        <v>57</v>
      </c>
      <c r="F37" s="12" t="s">
        <v>58</v>
      </c>
      <c r="G37" s="12" t="s">
        <v>59</v>
      </c>
      <c r="H37" s="12" t="s">
        <v>60</v>
      </c>
    </row>
    <row r="38" spans="1:8" x14ac:dyDescent="0.25">
      <c r="A38" s="12">
        <v>8</v>
      </c>
      <c r="B38" s="12" t="s">
        <v>97</v>
      </c>
      <c r="C38" s="12" t="s">
        <v>7</v>
      </c>
      <c r="D38" s="12" t="s">
        <v>293</v>
      </c>
      <c r="E38" s="18" t="s">
        <v>611</v>
      </c>
      <c r="F38" s="12" t="s">
        <v>187</v>
      </c>
      <c r="G38" s="12" t="s">
        <v>188</v>
      </c>
      <c r="H38" s="12" t="s">
        <v>612</v>
      </c>
    </row>
    <row r="39" spans="1:8" x14ac:dyDescent="0.25">
      <c r="A39" s="12">
        <v>7</v>
      </c>
      <c r="B39" s="12" t="s">
        <v>96</v>
      </c>
      <c r="C39" s="12" t="s">
        <v>7</v>
      </c>
      <c r="D39" s="12" t="s">
        <v>218</v>
      </c>
      <c r="E39" s="12" t="s">
        <v>613</v>
      </c>
      <c r="F39" s="18" t="s">
        <v>185</v>
      </c>
      <c r="G39" s="12" t="s">
        <v>186</v>
      </c>
      <c r="H39" s="12" t="s">
        <v>614</v>
      </c>
    </row>
    <row r="40" spans="1:8" x14ac:dyDescent="0.25">
      <c r="A40" s="12">
        <v>6</v>
      </c>
      <c r="B40" s="12" t="s">
        <v>95</v>
      </c>
      <c r="C40" s="12" t="s">
        <v>7</v>
      </c>
      <c r="D40" s="12" t="s">
        <v>217</v>
      </c>
      <c r="E40" s="12" t="s">
        <v>615</v>
      </c>
      <c r="F40" s="12" t="s">
        <v>183</v>
      </c>
      <c r="G40" s="18" t="s">
        <v>184</v>
      </c>
      <c r="H40" s="12" t="s">
        <v>616</v>
      </c>
    </row>
    <row r="41" spans="1:8" x14ac:dyDescent="0.25">
      <c r="A41" s="12">
        <v>5</v>
      </c>
      <c r="B41" s="12" t="s">
        <v>94</v>
      </c>
      <c r="C41" s="12" t="s">
        <v>7</v>
      </c>
      <c r="D41" s="12" t="s">
        <v>216</v>
      </c>
      <c r="E41" s="12" t="s">
        <v>617</v>
      </c>
      <c r="F41" s="18" t="s">
        <v>181</v>
      </c>
      <c r="G41" s="12" t="s">
        <v>182</v>
      </c>
      <c r="H41" s="12" t="s">
        <v>618</v>
      </c>
    </row>
    <row r="42" spans="1:8" x14ac:dyDescent="0.25">
      <c r="A42" s="12">
        <v>4</v>
      </c>
      <c r="B42" s="12" t="s">
        <v>97</v>
      </c>
      <c r="C42" s="12" t="s">
        <v>7</v>
      </c>
      <c r="D42" s="12" t="s">
        <v>292</v>
      </c>
      <c r="E42" s="12" t="s">
        <v>619</v>
      </c>
      <c r="F42" s="12" t="s">
        <v>180</v>
      </c>
      <c r="G42" s="12" t="s">
        <v>179</v>
      </c>
      <c r="H42" s="18" t="s">
        <v>620</v>
      </c>
    </row>
    <row r="43" spans="1:8" x14ac:dyDescent="0.25">
      <c r="A43" s="12">
        <v>1</v>
      </c>
      <c r="B43" s="12" t="s">
        <v>94</v>
      </c>
      <c r="C43" s="12" t="s">
        <v>7</v>
      </c>
      <c r="D43" s="12" t="s">
        <v>289</v>
      </c>
      <c r="E43" s="12" t="s">
        <v>621</v>
      </c>
      <c r="F43" s="12" t="s">
        <v>176</v>
      </c>
      <c r="G43" s="12" t="s">
        <v>177</v>
      </c>
      <c r="H43" s="18" t="s">
        <v>622</v>
      </c>
    </row>
    <row r="44" spans="1:8" x14ac:dyDescent="0.25">
      <c r="A44" s="12">
        <v>3</v>
      </c>
      <c r="B44" s="12" t="s">
        <v>96</v>
      </c>
      <c r="C44" s="12" t="s">
        <v>7</v>
      </c>
      <c r="D44" s="12" t="s">
        <v>291</v>
      </c>
      <c r="E44" s="18" t="s">
        <v>619</v>
      </c>
      <c r="F44" s="12" t="s">
        <v>176</v>
      </c>
      <c r="G44" s="12" t="s">
        <v>179</v>
      </c>
      <c r="H44" s="12" t="s">
        <v>622</v>
      </c>
    </row>
    <row r="45" spans="1:8" x14ac:dyDescent="0.25">
      <c r="A45" s="12">
        <v>2</v>
      </c>
      <c r="B45" s="12" t="s">
        <v>95</v>
      </c>
      <c r="C45" s="12" t="s">
        <v>7</v>
      </c>
      <c r="D45" s="12" t="s">
        <v>290</v>
      </c>
      <c r="E45" s="18" t="s">
        <v>623</v>
      </c>
      <c r="F45" s="12" t="s">
        <v>176</v>
      </c>
      <c r="G45" s="12" t="s">
        <v>178</v>
      </c>
      <c r="H45" s="12" t="s">
        <v>624</v>
      </c>
    </row>
    <row r="46" spans="1:8" ht="37.5" x14ac:dyDescent="0.25">
      <c r="A46" s="12">
        <v>10</v>
      </c>
      <c r="B46" s="12" t="s">
        <v>95</v>
      </c>
      <c r="C46" s="12" t="s">
        <v>7</v>
      </c>
      <c r="D46" s="12" t="s">
        <v>625</v>
      </c>
      <c r="E46" s="12" t="s">
        <v>116</v>
      </c>
      <c r="F46" s="12" t="s">
        <v>123</v>
      </c>
      <c r="G46" s="18" t="s">
        <v>124</v>
      </c>
      <c r="H46" s="12" t="s">
        <v>119</v>
      </c>
    </row>
    <row r="47" spans="1:8" ht="37.5" x14ac:dyDescent="0.25">
      <c r="A47" s="12">
        <v>9</v>
      </c>
      <c r="B47" s="12" t="s">
        <v>94</v>
      </c>
      <c r="C47" s="12" t="s">
        <v>7</v>
      </c>
      <c r="D47" s="12" t="s">
        <v>626</v>
      </c>
      <c r="E47" s="12" t="s">
        <v>116</v>
      </c>
      <c r="F47" s="18" t="s">
        <v>117</v>
      </c>
      <c r="G47" s="12" t="s">
        <v>118</v>
      </c>
      <c r="H47" s="12" t="s">
        <v>119</v>
      </c>
    </row>
    <row r="48" spans="1:8" ht="37.5" x14ac:dyDescent="0.25">
      <c r="A48" s="12">
        <v>11</v>
      </c>
      <c r="B48" s="12" t="s">
        <v>96</v>
      </c>
      <c r="C48" s="12" t="s">
        <v>7</v>
      </c>
      <c r="D48" s="12" t="s">
        <v>627</v>
      </c>
      <c r="E48" s="12" t="s">
        <v>128</v>
      </c>
      <c r="F48" s="18" t="s">
        <v>127</v>
      </c>
      <c r="G48" s="12" t="s">
        <v>126</v>
      </c>
      <c r="H48" s="12" t="s">
        <v>125</v>
      </c>
    </row>
    <row r="49" spans="1:8" ht="37.5" x14ac:dyDescent="0.25">
      <c r="A49" s="12">
        <v>12</v>
      </c>
      <c r="B49" s="12" t="s">
        <v>97</v>
      </c>
      <c r="C49" s="12" t="s">
        <v>7</v>
      </c>
      <c r="D49" s="12" t="s">
        <v>628</v>
      </c>
      <c r="E49" s="12" t="s">
        <v>116</v>
      </c>
      <c r="F49" s="12" t="s">
        <v>122</v>
      </c>
      <c r="G49" s="18" t="s">
        <v>121</v>
      </c>
      <c r="H49" s="12" t="s">
        <v>120</v>
      </c>
    </row>
    <row r="50" spans="1:8" ht="37.5" x14ac:dyDescent="0.25">
      <c r="A50" s="12">
        <v>23</v>
      </c>
      <c r="D50" s="12" t="s">
        <v>114</v>
      </c>
      <c r="E50" s="14" t="s">
        <v>12</v>
      </c>
      <c r="F50" s="12" t="s">
        <v>9</v>
      </c>
      <c r="G50" s="12" t="s">
        <v>10</v>
      </c>
      <c r="H50" s="12" t="s">
        <v>11</v>
      </c>
    </row>
    <row r="51" spans="1:8" ht="37.5" x14ac:dyDescent="0.25">
      <c r="A51" s="12">
        <v>21</v>
      </c>
      <c r="D51" s="12" t="s">
        <v>336</v>
      </c>
      <c r="E51" s="12" t="s">
        <v>8</v>
      </c>
      <c r="F51" s="14" t="s">
        <v>9</v>
      </c>
      <c r="G51" s="12" t="s">
        <v>10</v>
      </c>
      <c r="H51" s="12" t="s">
        <v>11</v>
      </c>
    </row>
    <row r="52" spans="1:8" ht="37.5" x14ac:dyDescent="0.25">
      <c r="A52" s="12">
        <v>22</v>
      </c>
      <c r="D52" s="12" t="s">
        <v>282</v>
      </c>
      <c r="E52" s="12" t="s">
        <v>328</v>
      </c>
      <c r="F52" s="12" t="s">
        <v>329</v>
      </c>
      <c r="G52" s="14" t="s">
        <v>330</v>
      </c>
      <c r="H52" s="12" t="s">
        <v>331</v>
      </c>
    </row>
    <row r="53" spans="1:8" ht="20.25" x14ac:dyDescent="0.25">
      <c r="A53" s="12">
        <v>174</v>
      </c>
      <c r="D53" s="12" t="s">
        <v>163</v>
      </c>
      <c r="E53" s="12" t="s">
        <v>142</v>
      </c>
      <c r="F53" s="12" t="s">
        <v>145</v>
      </c>
      <c r="G53" s="14" t="s">
        <v>147</v>
      </c>
      <c r="H53" s="12" t="s">
        <v>146</v>
      </c>
    </row>
    <row r="54" spans="1:8" ht="20.25" x14ac:dyDescent="0.25">
      <c r="A54" s="12">
        <v>173</v>
      </c>
      <c r="D54" s="12" t="s">
        <v>162</v>
      </c>
      <c r="E54" s="12" t="s">
        <v>143</v>
      </c>
      <c r="F54" s="12" t="s">
        <v>144</v>
      </c>
      <c r="G54" s="14" t="s">
        <v>148</v>
      </c>
      <c r="H54" s="12" t="s">
        <v>149</v>
      </c>
    </row>
    <row r="55" spans="1:8" ht="20.25" x14ac:dyDescent="0.25">
      <c r="A55" s="12">
        <v>172</v>
      </c>
      <c r="D55" s="12" t="s">
        <v>161</v>
      </c>
      <c r="E55" s="14" t="s">
        <v>142</v>
      </c>
      <c r="F55" s="12" t="s">
        <v>145</v>
      </c>
      <c r="G55" s="12" t="s">
        <v>147</v>
      </c>
      <c r="H55" s="12" t="s">
        <v>146</v>
      </c>
    </row>
    <row r="56" spans="1:8" ht="20.25" x14ac:dyDescent="0.25">
      <c r="A56" s="12">
        <v>175</v>
      </c>
      <c r="D56" s="12" t="s">
        <v>139</v>
      </c>
      <c r="E56" s="14" t="s">
        <v>142</v>
      </c>
      <c r="F56" s="12" t="s">
        <v>145</v>
      </c>
      <c r="G56" s="12" t="s">
        <v>147</v>
      </c>
      <c r="H56" s="12" t="s">
        <v>146</v>
      </c>
    </row>
    <row r="57" spans="1:8" ht="20.25" x14ac:dyDescent="0.25">
      <c r="A57" s="12">
        <v>170</v>
      </c>
      <c r="D57" s="12" t="s">
        <v>159</v>
      </c>
      <c r="E57" s="12" t="s">
        <v>155</v>
      </c>
      <c r="F57" s="12" t="s">
        <v>151</v>
      </c>
      <c r="G57" s="14" t="s">
        <v>152</v>
      </c>
      <c r="H57" s="12" t="s">
        <v>154</v>
      </c>
    </row>
    <row r="58" spans="1:8" ht="20.25" x14ac:dyDescent="0.25">
      <c r="A58" s="12">
        <v>171</v>
      </c>
      <c r="D58" s="12" t="s">
        <v>160</v>
      </c>
      <c r="E58" s="14" t="s">
        <v>150</v>
      </c>
      <c r="F58" s="12" t="s">
        <v>151</v>
      </c>
      <c r="G58" s="12" t="s">
        <v>152</v>
      </c>
      <c r="H58" s="12" t="s">
        <v>153</v>
      </c>
    </row>
    <row r="59" spans="1:8" ht="20.25" x14ac:dyDescent="0.25">
      <c r="A59" s="12">
        <v>84</v>
      </c>
      <c r="D59" s="12" t="s">
        <v>281</v>
      </c>
      <c r="E59" s="12" t="s">
        <v>79</v>
      </c>
      <c r="F59" s="14" t="s">
        <v>80</v>
      </c>
      <c r="G59" s="12" t="s">
        <v>239</v>
      </c>
      <c r="H59" s="12" t="s">
        <v>81</v>
      </c>
    </row>
    <row r="60" spans="1:8" ht="37.5" x14ac:dyDescent="0.25">
      <c r="A60" s="12">
        <v>142</v>
      </c>
      <c r="D60" s="12" t="s">
        <v>257</v>
      </c>
      <c r="E60" s="12" t="s">
        <v>262</v>
      </c>
      <c r="F60" s="12" t="s">
        <v>263</v>
      </c>
      <c r="G60" s="14" t="s">
        <v>264</v>
      </c>
      <c r="H60" s="12" t="s">
        <v>265</v>
      </c>
    </row>
    <row r="61" spans="1:8" ht="56.25" x14ac:dyDescent="0.25">
      <c r="A61" s="12">
        <v>69</v>
      </c>
      <c r="D61" s="12" t="s">
        <v>455</v>
      </c>
      <c r="E61" s="14" t="s">
        <v>467</v>
      </c>
      <c r="F61" s="12" t="s">
        <v>453</v>
      </c>
      <c r="G61" s="12" t="s">
        <v>454</v>
      </c>
      <c r="H61" s="12" t="s">
        <v>468</v>
      </c>
    </row>
    <row r="62" spans="1:8" x14ac:dyDescent="0.25">
      <c r="A62" s="12">
        <v>70</v>
      </c>
      <c r="D62" s="12" t="s">
        <v>221</v>
      </c>
      <c r="E62" s="19" t="s">
        <v>456</v>
      </c>
      <c r="F62" s="14" t="s">
        <v>457</v>
      </c>
      <c r="G62" s="12" t="s">
        <v>458</v>
      </c>
      <c r="H62" s="19" t="s">
        <v>459</v>
      </c>
    </row>
    <row r="63" spans="1:8" ht="56.25" x14ac:dyDescent="0.25">
      <c r="A63" s="12">
        <v>71</v>
      </c>
      <c r="D63" s="12" t="s">
        <v>278</v>
      </c>
      <c r="E63" s="12" t="s">
        <v>467</v>
      </c>
      <c r="F63" s="12" t="s">
        <v>453</v>
      </c>
      <c r="G63" s="12" t="s">
        <v>454</v>
      </c>
      <c r="H63" s="14" t="s">
        <v>468</v>
      </c>
    </row>
    <row r="64" spans="1:8" x14ac:dyDescent="0.25">
      <c r="A64" s="12">
        <v>72</v>
      </c>
      <c r="D64" s="12" t="s">
        <v>222</v>
      </c>
      <c r="E64" s="20" t="s">
        <v>456</v>
      </c>
      <c r="F64" s="12" t="s">
        <v>457</v>
      </c>
      <c r="G64" s="12" t="s">
        <v>461</v>
      </c>
      <c r="H64" s="19" t="s">
        <v>462</v>
      </c>
    </row>
    <row r="65" spans="1:9" ht="39" x14ac:dyDescent="0.25">
      <c r="A65" s="12">
        <v>114</v>
      </c>
      <c r="D65" s="12" t="s">
        <v>750</v>
      </c>
      <c r="E65" s="14" t="s">
        <v>540</v>
      </c>
      <c r="F65" s="12" t="s">
        <v>541</v>
      </c>
      <c r="G65" s="12" t="s">
        <v>542</v>
      </c>
      <c r="H65" s="12" t="s">
        <v>543</v>
      </c>
    </row>
    <row r="66" spans="1:9" ht="37.5" x14ac:dyDescent="0.25">
      <c r="A66" s="12">
        <v>141</v>
      </c>
      <c r="D66" s="12" t="s">
        <v>268</v>
      </c>
      <c r="E66" s="14" t="s">
        <v>629</v>
      </c>
      <c r="F66" s="12" t="s">
        <v>630</v>
      </c>
      <c r="G66" s="12" t="s">
        <v>267</v>
      </c>
      <c r="H66" s="12" t="s">
        <v>266</v>
      </c>
    </row>
    <row r="67" spans="1:9" ht="20.25" x14ac:dyDescent="0.25">
      <c r="A67" s="12">
        <v>166</v>
      </c>
      <c r="D67" s="12" t="s">
        <v>158</v>
      </c>
      <c r="E67" s="12" t="s">
        <v>89</v>
      </c>
      <c r="F67" s="12" t="s">
        <v>90</v>
      </c>
      <c r="G67" s="14" t="s">
        <v>91</v>
      </c>
      <c r="H67" s="12" t="s">
        <v>92</v>
      </c>
    </row>
    <row r="68" spans="1:9" ht="56.25" x14ac:dyDescent="0.25">
      <c r="A68" s="12">
        <v>165</v>
      </c>
      <c r="D68" s="12" t="s">
        <v>157</v>
      </c>
      <c r="E68" s="12" t="s">
        <v>164</v>
      </c>
      <c r="F68" s="14" t="s">
        <v>165</v>
      </c>
      <c r="G68" s="12" t="s">
        <v>166</v>
      </c>
      <c r="H68" s="12" t="s">
        <v>167</v>
      </c>
    </row>
    <row r="69" spans="1:9" ht="37.5" x14ac:dyDescent="0.25">
      <c r="A69" s="12">
        <v>178</v>
      </c>
      <c r="D69" s="12" t="s">
        <v>137</v>
      </c>
      <c r="E69" s="12" t="s">
        <v>173</v>
      </c>
      <c r="F69" s="14" t="s">
        <v>172</v>
      </c>
      <c r="G69" s="12" t="s">
        <v>171</v>
      </c>
      <c r="H69" s="12" t="s">
        <v>170</v>
      </c>
    </row>
    <row r="70" spans="1:9" ht="40.5" x14ac:dyDescent="0.25">
      <c r="A70" s="12">
        <v>177</v>
      </c>
      <c r="D70" s="12" t="s">
        <v>138</v>
      </c>
      <c r="E70" s="12" t="s">
        <v>135</v>
      </c>
      <c r="F70" s="14" t="s">
        <v>136</v>
      </c>
      <c r="G70" s="12" t="s">
        <v>140</v>
      </c>
      <c r="H70" s="12" t="s">
        <v>141</v>
      </c>
    </row>
    <row r="71" spans="1:9" ht="40.5" x14ac:dyDescent="0.25">
      <c r="A71" s="12">
        <v>176</v>
      </c>
      <c r="D71" s="12" t="s">
        <v>169</v>
      </c>
      <c r="E71" s="14" t="s">
        <v>135</v>
      </c>
      <c r="F71" s="12" t="s">
        <v>136</v>
      </c>
      <c r="G71" s="12" t="s">
        <v>140</v>
      </c>
      <c r="H71" s="12" t="s">
        <v>141</v>
      </c>
    </row>
    <row r="72" spans="1:9" ht="37.5" x14ac:dyDescent="0.25">
      <c r="A72" s="12">
        <v>151</v>
      </c>
      <c r="D72" s="12" t="s">
        <v>234</v>
      </c>
      <c r="E72" s="14" t="s">
        <v>606</v>
      </c>
      <c r="F72" s="12" t="s">
        <v>607</v>
      </c>
      <c r="G72" s="12" t="s">
        <v>608</v>
      </c>
      <c r="H72" s="12" t="s">
        <v>609</v>
      </c>
    </row>
    <row r="73" spans="1:9" ht="37.5" x14ac:dyDescent="0.25">
      <c r="A73" s="12">
        <v>161</v>
      </c>
      <c r="D73" s="15" t="s">
        <v>713</v>
      </c>
      <c r="E73" s="12" t="s">
        <v>203</v>
      </c>
      <c r="F73" s="12" t="s">
        <v>200</v>
      </c>
      <c r="G73" s="13" t="s">
        <v>631</v>
      </c>
      <c r="H73" s="12" t="s">
        <v>209</v>
      </c>
      <c r="I73" s="12" t="s">
        <v>711</v>
      </c>
    </row>
    <row r="74" spans="1:9" ht="37.5" x14ac:dyDescent="0.25">
      <c r="A74" s="12">
        <v>160</v>
      </c>
      <c r="D74" s="15" t="s">
        <v>712</v>
      </c>
      <c r="E74" s="12" t="s">
        <v>202</v>
      </c>
      <c r="F74" s="12" t="s">
        <v>211</v>
      </c>
      <c r="G74" s="13" t="s">
        <v>632</v>
      </c>
      <c r="H74" s="12" t="s">
        <v>210</v>
      </c>
      <c r="I74" s="12" t="s">
        <v>711</v>
      </c>
    </row>
    <row r="75" spans="1:9" ht="37.5" x14ac:dyDescent="0.25">
      <c r="A75" s="15">
        <v>49</v>
      </c>
      <c r="D75" s="12" t="s">
        <v>703</v>
      </c>
      <c r="E75" s="12" t="s">
        <v>399</v>
      </c>
      <c r="F75" s="13" t="s">
        <v>401</v>
      </c>
      <c r="G75" s="12" t="s">
        <v>402</v>
      </c>
      <c r="H75" s="12" t="s">
        <v>403</v>
      </c>
    </row>
    <row r="76" spans="1:9" ht="37.5" x14ac:dyDescent="0.25">
      <c r="A76" s="15">
        <v>50</v>
      </c>
      <c r="D76" s="12" t="s">
        <v>700</v>
      </c>
      <c r="E76" s="13" t="s">
        <v>407</v>
      </c>
      <c r="F76" s="12" t="s">
        <v>406</v>
      </c>
      <c r="G76" s="12" t="s">
        <v>405</v>
      </c>
      <c r="H76" s="12" t="s">
        <v>404</v>
      </c>
    </row>
    <row r="77" spans="1:9" x14ac:dyDescent="0.25">
      <c r="A77" s="12">
        <v>53</v>
      </c>
      <c r="D77" s="12" t="s">
        <v>697</v>
      </c>
      <c r="E77" s="12" t="s">
        <v>643</v>
      </c>
      <c r="F77" s="12" t="s">
        <v>644</v>
      </c>
      <c r="G77" s="13" t="s">
        <v>639</v>
      </c>
      <c r="H77" s="12" t="s">
        <v>640</v>
      </c>
    </row>
    <row r="78" spans="1:9" ht="56.25" x14ac:dyDescent="0.25">
      <c r="A78" s="12">
        <v>57</v>
      </c>
      <c r="D78" s="12" t="s">
        <v>752</v>
      </c>
      <c r="E78" s="12" t="s">
        <v>413</v>
      </c>
      <c r="F78" s="14" t="s">
        <v>416</v>
      </c>
      <c r="G78" s="12" t="s">
        <v>414</v>
      </c>
      <c r="H78" s="12" t="s">
        <v>415</v>
      </c>
    </row>
    <row r="79" spans="1:9" ht="39" x14ac:dyDescent="0.25">
      <c r="A79" s="12">
        <v>34</v>
      </c>
      <c r="D79" s="12" t="s">
        <v>740</v>
      </c>
      <c r="E79" s="12" t="s">
        <v>371</v>
      </c>
      <c r="F79" s="12" t="s">
        <v>370</v>
      </c>
      <c r="G79" s="13" t="s">
        <v>372</v>
      </c>
      <c r="H79" s="12" t="s">
        <v>368</v>
      </c>
    </row>
    <row r="80" spans="1:9" ht="39" x14ac:dyDescent="0.25">
      <c r="A80" s="12">
        <v>36</v>
      </c>
      <c r="D80" s="12" t="s">
        <v>741</v>
      </c>
      <c r="E80" s="13" t="s">
        <v>364</v>
      </c>
      <c r="F80" s="12" t="s">
        <v>374</v>
      </c>
      <c r="G80" s="12" t="s">
        <v>375</v>
      </c>
      <c r="H80" s="12" t="s">
        <v>376</v>
      </c>
    </row>
    <row r="81" spans="1:9" ht="40.5" x14ac:dyDescent="0.25">
      <c r="A81" s="12">
        <v>17</v>
      </c>
      <c r="D81" s="12" t="s">
        <v>742</v>
      </c>
      <c r="E81" s="12" t="s">
        <v>312</v>
      </c>
      <c r="F81" s="13" t="s">
        <v>313</v>
      </c>
      <c r="G81" s="12" t="s">
        <v>314</v>
      </c>
      <c r="H81" s="12" t="s">
        <v>315</v>
      </c>
    </row>
    <row r="82" spans="1:9" ht="39" x14ac:dyDescent="0.25">
      <c r="A82" s="12">
        <v>33</v>
      </c>
      <c r="D82" s="12" t="s">
        <v>743</v>
      </c>
      <c r="E82" s="12" t="s">
        <v>371</v>
      </c>
      <c r="F82" s="13" t="s">
        <v>370</v>
      </c>
      <c r="G82" s="12" t="s">
        <v>369</v>
      </c>
      <c r="H82" s="12" t="s">
        <v>367</v>
      </c>
    </row>
    <row r="83" spans="1:9" ht="40.5" x14ac:dyDescent="0.25">
      <c r="A83" s="12">
        <v>18</v>
      </c>
      <c r="D83" s="12" t="s">
        <v>744</v>
      </c>
      <c r="E83" s="13" t="s">
        <v>316</v>
      </c>
      <c r="F83" s="12" t="s">
        <v>317</v>
      </c>
      <c r="G83" s="12" t="s">
        <v>318</v>
      </c>
      <c r="H83" s="12" t="s">
        <v>319</v>
      </c>
    </row>
    <row r="84" spans="1:9" ht="40.5" x14ac:dyDescent="0.25">
      <c r="A84" s="12">
        <v>20</v>
      </c>
      <c r="D84" s="12" t="s">
        <v>745</v>
      </c>
      <c r="E84" s="12" t="s">
        <v>324</v>
      </c>
      <c r="F84" s="12" t="s">
        <v>325</v>
      </c>
      <c r="G84" s="12" t="s">
        <v>326</v>
      </c>
      <c r="H84" s="13" t="s">
        <v>327</v>
      </c>
    </row>
    <row r="85" spans="1:9" ht="39" x14ac:dyDescent="0.25">
      <c r="A85" s="12">
        <v>35</v>
      </c>
      <c r="D85" s="12" t="s">
        <v>746</v>
      </c>
      <c r="E85" s="12" t="s">
        <v>366</v>
      </c>
      <c r="F85" s="12" t="s">
        <v>363</v>
      </c>
      <c r="G85" s="12" t="s">
        <v>373</v>
      </c>
      <c r="H85" s="13" t="s">
        <v>364</v>
      </c>
    </row>
    <row r="86" spans="1:9" ht="40.5" x14ac:dyDescent="0.25">
      <c r="A86" s="12">
        <v>19</v>
      </c>
      <c r="D86" s="12" t="s">
        <v>747</v>
      </c>
      <c r="E86" s="12" t="s">
        <v>320</v>
      </c>
      <c r="F86" s="12" t="s">
        <v>321</v>
      </c>
      <c r="G86" s="13" t="s">
        <v>322</v>
      </c>
      <c r="H86" s="12" t="s">
        <v>323</v>
      </c>
    </row>
    <row r="87" spans="1:9" ht="39" x14ac:dyDescent="0.25">
      <c r="A87" s="12">
        <v>97</v>
      </c>
      <c r="D87" s="12" t="s">
        <v>751</v>
      </c>
      <c r="E87" s="12" t="s">
        <v>273</v>
      </c>
      <c r="F87" s="14" t="s">
        <v>294</v>
      </c>
      <c r="G87" s="19" t="s">
        <v>274</v>
      </c>
      <c r="H87" s="19" t="s">
        <v>295</v>
      </c>
    </row>
    <row r="88" spans="1:9" ht="40.5" x14ac:dyDescent="0.25">
      <c r="A88" s="12">
        <v>98</v>
      </c>
      <c r="D88" s="12" t="s">
        <v>749</v>
      </c>
      <c r="E88" s="12" t="s">
        <v>270</v>
      </c>
      <c r="F88" s="14" t="s">
        <v>98</v>
      </c>
      <c r="G88" s="19" t="s">
        <v>271</v>
      </c>
      <c r="H88" s="19" t="s">
        <v>99</v>
      </c>
    </row>
    <row r="89" spans="1:9" ht="39" x14ac:dyDescent="0.25">
      <c r="A89" s="12">
        <v>163</v>
      </c>
      <c r="D89" s="15" t="s">
        <v>710</v>
      </c>
      <c r="E89" s="21" t="s">
        <v>206</v>
      </c>
      <c r="F89" s="12" t="s">
        <v>195</v>
      </c>
      <c r="G89" s="12" t="s">
        <v>204</v>
      </c>
      <c r="H89" s="13" t="s">
        <v>205</v>
      </c>
      <c r="I89" s="12" t="s">
        <v>711</v>
      </c>
    </row>
    <row r="90" spans="1:9" ht="39" x14ac:dyDescent="0.25">
      <c r="A90" s="12">
        <v>162</v>
      </c>
      <c r="D90" s="15" t="s">
        <v>709</v>
      </c>
      <c r="E90" s="12" t="s">
        <v>207</v>
      </c>
      <c r="F90" s="12" t="s">
        <v>196</v>
      </c>
      <c r="G90" s="13" t="s">
        <v>201</v>
      </c>
      <c r="H90" s="12" t="s">
        <v>208</v>
      </c>
      <c r="I90" s="12" t="s">
        <v>711</v>
      </c>
    </row>
    <row r="91" spans="1:9" ht="39" x14ac:dyDescent="0.25">
      <c r="A91" s="15">
        <v>52</v>
      </c>
      <c r="D91" s="12" t="s">
        <v>701</v>
      </c>
      <c r="E91" s="12" t="s">
        <v>408</v>
      </c>
      <c r="F91" s="12" t="s">
        <v>409</v>
      </c>
      <c r="G91" s="12" t="s">
        <v>410</v>
      </c>
      <c r="H91" s="13" t="s">
        <v>412</v>
      </c>
    </row>
    <row r="92" spans="1:9" ht="39" x14ac:dyDescent="0.25">
      <c r="A92" s="15">
        <v>51</v>
      </c>
      <c r="D92" s="12" t="s">
        <v>699</v>
      </c>
      <c r="E92" s="12" t="s">
        <v>408</v>
      </c>
      <c r="F92" s="12" t="s">
        <v>409</v>
      </c>
      <c r="G92" s="12" t="s">
        <v>410</v>
      </c>
      <c r="H92" s="13" t="s">
        <v>411</v>
      </c>
    </row>
    <row r="93" spans="1:9" x14ac:dyDescent="0.25">
      <c r="A93" s="12">
        <v>54</v>
      </c>
      <c r="D93" s="12" t="s">
        <v>698</v>
      </c>
      <c r="E93" s="12" t="s">
        <v>639</v>
      </c>
      <c r="F93" s="12" t="s">
        <v>640</v>
      </c>
      <c r="G93" s="12" t="s">
        <v>641</v>
      </c>
      <c r="H93" s="13" t="s">
        <v>642</v>
      </c>
    </row>
    <row r="94" spans="1:9" ht="37.5" x14ac:dyDescent="0.25">
      <c r="A94" s="12">
        <v>59</v>
      </c>
      <c r="D94" s="12" t="s">
        <v>753</v>
      </c>
      <c r="E94" s="12" t="s">
        <v>421</v>
      </c>
      <c r="F94" s="12" t="s">
        <v>422</v>
      </c>
      <c r="G94" s="14" t="s">
        <v>423</v>
      </c>
      <c r="H94" s="12" t="s">
        <v>424</v>
      </c>
    </row>
    <row r="95" spans="1:9" x14ac:dyDescent="0.25">
      <c r="A95" s="12">
        <v>56</v>
      </c>
      <c r="D95" s="12" t="s">
        <v>702</v>
      </c>
      <c r="E95" s="12" t="s">
        <v>645</v>
      </c>
      <c r="F95" s="12" t="s">
        <v>642</v>
      </c>
      <c r="G95" s="13" t="s">
        <v>648</v>
      </c>
      <c r="H95" s="12" t="s">
        <v>649</v>
      </c>
    </row>
    <row r="96" spans="1:9" x14ac:dyDescent="0.25">
      <c r="A96" s="12">
        <v>55</v>
      </c>
      <c r="D96" s="12" t="s">
        <v>696</v>
      </c>
      <c r="E96" s="12" t="s">
        <v>645</v>
      </c>
      <c r="F96" s="12" t="s">
        <v>641</v>
      </c>
      <c r="G96" s="13" t="s">
        <v>646</v>
      </c>
      <c r="H96" s="12" t="s">
        <v>647</v>
      </c>
    </row>
    <row r="97" spans="1:8" ht="37.5" x14ac:dyDescent="0.25">
      <c r="A97" s="12">
        <v>29</v>
      </c>
      <c r="D97" s="12" t="s">
        <v>720</v>
      </c>
      <c r="E97" s="12" t="s">
        <v>355</v>
      </c>
      <c r="F97" s="13" t="s">
        <v>354</v>
      </c>
      <c r="G97" s="12" t="s">
        <v>353</v>
      </c>
      <c r="H97" s="12" t="s">
        <v>352</v>
      </c>
    </row>
    <row r="98" spans="1:8" ht="37.5" x14ac:dyDescent="0.25">
      <c r="A98" s="12">
        <v>13</v>
      </c>
      <c r="D98" s="12" t="s">
        <v>721</v>
      </c>
      <c r="E98" s="12" t="s">
        <v>298</v>
      </c>
      <c r="F98" s="13" t="s">
        <v>299</v>
      </c>
      <c r="G98" s="12" t="s">
        <v>300</v>
      </c>
      <c r="H98" s="12" t="s">
        <v>301</v>
      </c>
    </row>
    <row r="99" spans="1:8" ht="37.5" x14ac:dyDescent="0.25">
      <c r="A99" s="12">
        <v>32</v>
      </c>
      <c r="D99" s="12" t="s">
        <v>719</v>
      </c>
      <c r="E99" s="12" t="s">
        <v>361</v>
      </c>
      <c r="F99" s="12" t="s">
        <v>366</v>
      </c>
      <c r="G99" s="13" t="s">
        <v>365</v>
      </c>
      <c r="H99" s="12" t="s">
        <v>364</v>
      </c>
    </row>
    <row r="100" spans="1:8" ht="37.5" x14ac:dyDescent="0.25">
      <c r="A100" s="12">
        <v>14</v>
      </c>
      <c r="D100" s="12" t="s">
        <v>718</v>
      </c>
      <c r="E100" s="12" t="s">
        <v>302</v>
      </c>
      <c r="F100" s="13" t="s">
        <v>303</v>
      </c>
      <c r="G100" s="12" t="s">
        <v>304</v>
      </c>
      <c r="H100" s="12" t="s">
        <v>305</v>
      </c>
    </row>
    <row r="101" spans="1:8" ht="37.5" x14ac:dyDescent="0.25">
      <c r="A101" s="12">
        <v>30</v>
      </c>
      <c r="D101" s="12" t="s">
        <v>717</v>
      </c>
      <c r="E101" s="12" t="s">
        <v>360</v>
      </c>
      <c r="F101" s="12" t="s">
        <v>361</v>
      </c>
      <c r="G101" s="13" t="s">
        <v>362</v>
      </c>
      <c r="H101" s="12" t="s">
        <v>363</v>
      </c>
    </row>
    <row r="102" spans="1:8" ht="37.5" x14ac:dyDescent="0.25">
      <c r="A102" s="12">
        <v>31</v>
      </c>
      <c r="D102" s="12" t="s">
        <v>716</v>
      </c>
      <c r="E102" s="12" t="s">
        <v>361</v>
      </c>
      <c r="F102" s="12" t="s">
        <v>366</v>
      </c>
      <c r="G102" s="12" t="s">
        <v>365</v>
      </c>
      <c r="H102" s="13" t="s">
        <v>364</v>
      </c>
    </row>
    <row r="103" spans="1:8" ht="37.5" x14ac:dyDescent="0.25">
      <c r="A103" s="12">
        <v>15</v>
      </c>
      <c r="D103" s="12" t="s">
        <v>715</v>
      </c>
      <c r="E103" s="12" t="s">
        <v>302</v>
      </c>
      <c r="F103" s="12" t="s">
        <v>303</v>
      </c>
      <c r="G103" s="13" t="s">
        <v>306</v>
      </c>
      <c r="H103" s="12" t="s">
        <v>307</v>
      </c>
    </row>
    <row r="104" spans="1:8" ht="37.5" x14ac:dyDescent="0.25">
      <c r="A104" s="12">
        <v>16</v>
      </c>
      <c r="D104" s="12" t="s">
        <v>714</v>
      </c>
      <c r="E104" s="12" t="s">
        <v>311</v>
      </c>
      <c r="F104" s="12" t="s">
        <v>310</v>
      </c>
      <c r="G104" s="12" t="s">
        <v>309</v>
      </c>
      <c r="H104" s="13" t="s">
        <v>308</v>
      </c>
    </row>
    <row r="105" spans="1:8" x14ac:dyDescent="0.25">
      <c r="A105" s="12">
        <v>75</v>
      </c>
      <c r="D105" s="12" t="s">
        <v>223</v>
      </c>
      <c r="E105" s="12" t="s">
        <v>110</v>
      </c>
      <c r="F105" s="12" t="s">
        <v>111</v>
      </c>
      <c r="G105" s="12" t="s">
        <v>112</v>
      </c>
      <c r="H105" s="13" t="s">
        <v>113</v>
      </c>
    </row>
    <row r="106" spans="1:8" x14ac:dyDescent="0.25">
      <c r="A106" s="12">
        <v>164</v>
      </c>
      <c r="D106" s="12" t="s">
        <v>168</v>
      </c>
      <c r="E106" s="14" t="s">
        <v>65</v>
      </c>
      <c r="F106" s="12" t="s">
        <v>66</v>
      </c>
      <c r="G106" s="12" t="s">
        <v>68</v>
      </c>
      <c r="H106" s="12" t="s">
        <v>67</v>
      </c>
    </row>
    <row r="107" spans="1:8" ht="37.5" x14ac:dyDescent="0.25">
      <c r="A107" s="12">
        <v>66</v>
      </c>
      <c r="D107" s="12" t="s">
        <v>447</v>
      </c>
      <c r="E107" s="12" t="s">
        <v>442</v>
      </c>
      <c r="F107" s="12" t="s">
        <v>444</v>
      </c>
      <c r="G107" s="14" t="s">
        <v>443</v>
      </c>
      <c r="H107" s="12" t="s">
        <v>445</v>
      </c>
    </row>
    <row r="108" spans="1:8" ht="37.5" x14ac:dyDescent="0.25">
      <c r="A108" s="12">
        <v>65</v>
      </c>
      <c r="D108" s="12" t="s">
        <v>446</v>
      </c>
      <c r="E108" s="14" t="s">
        <v>442</v>
      </c>
      <c r="F108" s="12" t="s">
        <v>444</v>
      </c>
      <c r="G108" s="12" t="s">
        <v>443</v>
      </c>
      <c r="H108" s="12" t="s">
        <v>445</v>
      </c>
    </row>
    <row r="109" spans="1:8" x14ac:dyDescent="0.25">
      <c r="A109" s="12">
        <v>145</v>
      </c>
      <c r="D109" s="12" t="s">
        <v>255</v>
      </c>
      <c r="E109" s="12" t="s">
        <v>49</v>
      </c>
      <c r="F109" s="12" t="s">
        <v>50</v>
      </c>
      <c r="G109" s="12" t="s">
        <v>250</v>
      </c>
      <c r="H109" s="14" t="s">
        <v>51</v>
      </c>
    </row>
    <row r="110" spans="1:8" ht="56.25" x14ac:dyDescent="0.25">
      <c r="A110" s="12">
        <v>67</v>
      </c>
      <c r="D110" s="12" t="s">
        <v>448</v>
      </c>
      <c r="E110" s="14" t="s">
        <v>449</v>
      </c>
      <c r="F110" s="12" t="s">
        <v>450</v>
      </c>
      <c r="G110" s="12" t="s">
        <v>451</v>
      </c>
      <c r="H110" s="12" t="s">
        <v>452</v>
      </c>
    </row>
    <row r="111" spans="1:8" ht="39" x14ac:dyDescent="0.25">
      <c r="A111" s="12">
        <v>137</v>
      </c>
      <c r="D111" s="12" t="s">
        <v>603</v>
      </c>
      <c r="E111" s="14" t="s">
        <v>272</v>
      </c>
      <c r="F111" s="12" t="s">
        <v>129</v>
      </c>
      <c r="G111" s="12" t="s">
        <v>130</v>
      </c>
      <c r="H111" s="12" t="s">
        <v>48</v>
      </c>
    </row>
    <row r="112" spans="1:8" ht="39" x14ac:dyDescent="0.25">
      <c r="A112" s="12">
        <v>136</v>
      </c>
      <c r="D112" s="12" t="s">
        <v>602</v>
      </c>
      <c r="E112" s="12" t="s">
        <v>272</v>
      </c>
      <c r="F112" s="14" t="s">
        <v>129</v>
      </c>
      <c r="G112" s="12" t="s">
        <v>130</v>
      </c>
      <c r="H112" s="12" t="s">
        <v>48</v>
      </c>
    </row>
    <row r="113" spans="1:8" ht="39" x14ac:dyDescent="0.25">
      <c r="A113" s="12">
        <v>139</v>
      </c>
      <c r="D113" s="12" t="s">
        <v>605</v>
      </c>
      <c r="E113" s="14" t="s">
        <v>275</v>
      </c>
      <c r="F113" s="12" t="s">
        <v>129</v>
      </c>
      <c r="G113" s="12" t="s">
        <v>130</v>
      </c>
      <c r="H113" s="12" t="s">
        <v>48</v>
      </c>
    </row>
    <row r="114" spans="1:8" ht="39" x14ac:dyDescent="0.25">
      <c r="A114" s="12">
        <v>138</v>
      </c>
      <c r="D114" s="12" t="s">
        <v>604</v>
      </c>
      <c r="E114" s="12" t="s">
        <v>272</v>
      </c>
      <c r="F114" s="14" t="s">
        <v>129</v>
      </c>
      <c r="G114" s="12" t="s">
        <v>130</v>
      </c>
      <c r="H114" s="12" t="s">
        <v>48</v>
      </c>
    </row>
    <row r="115" spans="1:8" x14ac:dyDescent="0.25">
      <c r="A115" s="12">
        <v>64</v>
      </c>
      <c r="D115" s="12" t="s">
        <v>288</v>
      </c>
      <c r="E115" s="12" t="s">
        <v>436</v>
      </c>
      <c r="F115" s="12" t="s">
        <v>437</v>
      </c>
      <c r="G115" s="12" t="s">
        <v>440</v>
      </c>
      <c r="H115" s="14" t="s">
        <v>441</v>
      </c>
    </row>
    <row r="116" spans="1:8" x14ac:dyDescent="0.25">
      <c r="A116" s="12">
        <v>63</v>
      </c>
      <c r="D116" s="12" t="s">
        <v>287</v>
      </c>
      <c r="E116" s="12" t="s">
        <v>436</v>
      </c>
      <c r="F116" s="12" t="s">
        <v>437</v>
      </c>
      <c r="G116" s="14" t="s">
        <v>438</v>
      </c>
      <c r="H116" s="12" t="s">
        <v>439</v>
      </c>
    </row>
    <row r="117" spans="1:8" ht="56.25" x14ac:dyDescent="0.25">
      <c r="A117" s="12">
        <v>62</v>
      </c>
      <c r="D117" s="12" t="s">
        <v>286</v>
      </c>
      <c r="E117" s="12" t="s">
        <v>15</v>
      </c>
      <c r="F117" s="14" t="s">
        <v>16</v>
      </c>
      <c r="G117" s="12" t="s">
        <v>435</v>
      </c>
      <c r="H117" s="12" t="s">
        <v>17</v>
      </c>
    </row>
    <row r="118" spans="1:8" ht="39" x14ac:dyDescent="0.25">
      <c r="A118" s="12">
        <v>103</v>
      </c>
      <c r="D118" s="12" t="s">
        <v>503</v>
      </c>
      <c r="E118" s="12" t="s">
        <v>505</v>
      </c>
      <c r="F118" s="14" t="s">
        <v>504</v>
      </c>
      <c r="G118" s="12" t="s">
        <v>506</v>
      </c>
      <c r="H118" s="12" t="s">
        <v>507</v>
      </c>
    </row>
    <row r="119" spans="1:8" ht="37.5" x14ac:dyDescent="0.25">
      <c r="A119" s="12">
        <v>101</v>
      </c>
      <c r="D119" s="12" t="s">
        <v>501</v>
      </c>
      <c r="E119" s="14" t="s">
        <v>47</v>
      </c>
      <c r="F119" s="12" t="s">
        <v>100</v>
      </c>
      <c r="G119" s="12" t="s">
        <v>101</v>
      </c>
      <c r="H119" s="12" t="s">
        <v>102</v>
      </c>
    </row>
    <row r="120" spans="1:8" ht="37.5" x14ac:dyDescent="0.25">
      <c r="A120" s="12">
        <v>102</v>
      </c>
      <c r="D120" s="12" t="s">
        <v>502</v>
      </c>
      <c r="E120" s="12" t="s">
        <v>47</v>
      </c>
      <c r="F120" s="12" t="s">
        <v>100</v>
      </c>
      <c r="G120" s="14" t="s">
        <v>101</v>
      </c>
      <c r="H120" s="12" t="s">
        <v>102</v>
      </c>
    </row>
    <row r="121" spans="1:8" ht="37.5" x14ac:dyDescent="0.25">
      <c r="A121" s="12">
        <v>100</v>
      </c>
      <c r="D121" s="12" t="s">
        <v>500</v>
      </c>
      <c r="E121" s="12" t="s">
        <v>47</v>
      </c>
      <c r="F121" s="12" t="s">
        <v>100</v>
      </c>
      <c r="G121" s="12" t="s">
        <v>101</v>
      </c>
      <c r="H121" s="14" t="s">
        <v>102</v>
      </c>
    </row>
    <row r="122" spans="1:8" ht="37.5" x14ac:dyDescent="0.25">
      <c r="A122" s="12">
        <v>45</v>
      </c>
      <c r="D122" s="12" t="s">
        <v>653</v>
      </c>
      <c r="E122" s="14" t="s">
        <v>13</v>
      </c>
      <c r="F122" s="12" t="s">
        <v>77</v>
      </c>
      <c r="G122" s="12" t="s">
        <v>14</v>
      </c>
      <c r="H122" s="12" t="s">
        <v>78</v>
      </c>
    </row>
    <row r="123" spans="1:8" ht="37.5" x14ac:dyDescent="0.25">
      <c r="A123" s="12">
        <v>46</v>
      </c>
      <c r="D123" s="12" t="s">
        <v>652</v>
      </c>
      <c r="E123" s="12" t="s">
        <v>13</v>
      </c>
      <c r="F123" s="12" t="s">
        <v>77</v>
      </c>
      <c r="G123" s="12" t="s">
        <v>14</v>
      </c>
      <c r="H123" s="14" t="s">
        <v>78</v>
      </c>
    </row>
    <row r="124" spans="1:8" ht="37.5" x14ac:dyDescent="0.25">
      <c r="A124" s="12">
        <v>48</v>
      </c>
      <c r="D124" s="12" t="s">
        <v>651</v>
      </c>
      <c r="E124" s="12" t="s">
        <v>13</v>
      </c>
      <c r="F124" s="12" t="s">
        <v>77</v>
      </c>
      <c r="G124" s="14" t="s">
        <v>14</v>
      </c>
      <c r="H124" s="12" t="s">
        <v>78</v>
      </c>
    </row>
    <row r="125" spans="1:8" ht="37.5" x14ac:dyDescent="0.25">
      <c r="A125" s="12">
        <v>47</v>
      </c>
      <c r="D125" s="12" t="s">
        <v>650</v>
      </c>
      <c r="E125" s="12" t="s">
        <v>13</v>
      </c>
      <c r="F125" s="14" t="s">
        <v>77</v>
      </c>
      <c r="G125" s="12" t="s">
        <v>14</v>
      </c>
      <c r="H125" s="12" t="s">
        <v>78</v>
      </c>
    </row>
    <row r="126" spans="1:8" ht="37.5" x14ac:dyDescent="0.25">
      <c r="A126" s="12">
        <v>146</v>
      </c>
      <c r="D126" s="12" t="s">
        <v>254</v>
      </c>
      <c r="E126" s="12" t="s">
        <v>52</v>
      </c>
      <c r="F126" s="12" t="s">
        <v>131</v>
      </c>
      <c r="G126" s="14" t="s">
        <v>53</v>
      </c>
      <c r="H126" s="12" t="s">
        <v>249</v>
      </c>
    </row>
    <row r="127" spans="1:8" ht="37.5" x14ac:dyDescent="0.25">
      <c r="A127" s="12">
        <v>143</v>
      </c>
      <c r="D127" s="15" t="s">
        <v>256</v>
      </c>
      <c r="E127" s="12" t="s">
        <v>258</v>
      </c>
      <c r="F127" s="14" t="s">
        <v>259</v>
      </c>
      <c r="G127" s="12" t="s">
        <v>260</v>
      </c>
      <c r="H127" s="12" t="s">
        <v>261</v>
      </c>
    </row>
    <row r="128" spans="1:8" ht="20.25" x14ac:dyDescent="0.25">
      <c r="A128" s="12">
        <v>89</v>
      </c>
      <c r="D128" s="12" t="s">
        <v>230</v>
      </c>
      <c r="E128" s="14" t="s">
        <v>476</v>
      </c>
      <c r="F128" s="12" t="s">
        <v>477</v>
      </c>
      <c r="G128" s="12" t="s">
        <v>478</v>
      </c>
      <c r="H128" s="12" t="s">
        <v>479</v>
      </c>
    </row>
    <row r="129" spans="1:8" ht="37.5" x14ac:dyDescent="0.25">
      <c r="A129" s="12">
        <v>88</v>
      </c>
      <c r="D129" s="12" t="s">
        <v>229</v>
      </c>
      <c r="E129" s="14" t="s">
        <v>472</v>
      </c>
      <c r="F129" s="12" t="s">
        <v>473</v>
      </c>
      <c r="G129" s="12" t="s">
        <v>474</v>
      </c>
      <c r="H129" s="12" t="s">
        <v>475</v>
      </c>
    </row>
    <row r="130" spans="1:8" ht="37.5" x14ac:dyDescent="0.25">
      <c r="A130" s="12">
        <v>90</v>
      </c>
      <c r="D130" s="12" t="s">
        <v>231</v>
      </c>
      <c r="E130" s="12" t="s">
        <v>472</v>
      </c>
      <c r="F130" s="12" t="s">
        <v>473</v>
      </c>
      <c r="G130" s="12" t="s">
        <v>474</v>
      </c>
      <c r="H130" s="14" t="s">
        <v>475</v>
      </c>
    </row>
    <row r="131" spans="1:8" ht="37.5" x14ac:dyDescent="0.25">
      <c r="A131" s="12">
        <v>91</v>
      </c>
      <c r="D131" s="12" t="s">
        <v>285</v>
      </c>
      <c r="E131" s="12" t="s">
        <v>480</v>
      </c>
      <c r="F131" s="12" t="s">
        <v>481</v>
      </c>
      <c r="G131" s="12" t="s">
        <v>482</v>
      </c>
      <c r="H131" s="12" t="s">
        <v>483</v>
      </c>
    </row>
    <row r="132" spans="1:8" ht="37.5" x14ac:dyDescent="0.25">
      <c r="A132" s="12">
        <v>112</v>
      </c>
      <c r="D132" s="12" t="s">
        <v>531</v>
      </c>
      <c r="E132" s="12" t="s">
        <v>532</v>
      </c>
      <c r="F132" s="12" t="s">
        <v>533</v>
      </c>
      <c r="G132" s="12" t="s">
        <v>534</v>
      </c>
      <c r="H132" s="14" t="s">
        <v>535</v>
      </c>
    </row>
    <row r="133" spans="1:8" ht="20.25" x14ac:dyDescent="0.25">
      <c r="A133" s="12">
        <v>144</v>
      </c>
      <c r="D133" s="12" t="s">
        <v>253</v>
      </c>
      <c r="E133" s="14" t="s">
        <v>71</v>
      </c>
      <c r="F133" s="12" t="s">
        <v>251</v>
      </c>
      <c r="G133" s="12" t="s">
        <v>93</v>
      </c>
      <c r="H133" s="12" t="s">
        <v>252</v>
      </c>
    </row>
    <row r="134" spans="1:8" ht="39" x14ac:dyDescent="0.25">
      <c r="A134" s="12">
        <v>159</v>
      </c>
      <c r="D134" s="12" t="s">
        <v>240</v>
      </c>
      <c r="E134" s="12" t="s">
        <v>198</v>
      </c>
      <c r="F134" s="12" t="s">
        <v>199</v>
      </c>
      <c r="G134" s="12" t="s">
        <v>200</v>
      </c>
      <c r="H134" s="13" t="s">
        <v>201</v>
      </c>
    </row>
    <row r="135" spans="1:8" ht="39" x14ac:dyDescent="0.25">
      <c r="A135" s="12">
        <v>158</v>
      </c>
      <c r="D135" s="12" t="s">
        <v>241</v>
      </c>
      <c r="E135" s="12" t="s">
        <v>195</v>
      </c>
      <c r="F135" s="12" t="s">
        <v>196</v>
      </c>
      <c r="G135" s="13" t="s">
        <v>197</v>
      </c>
      <c r="H135" s="12" t="s">
        <v>633</v>
      </c>
    </row>
    <row r="136" spans="1:8" ht="39" x14ac:dyDescent="0.25">
      <c r="A136" s="12">
        <v>156</v>
      </c>
      <c r="D136" s="12" t="s">
        <v>243</v>
      </c>
      <c r="E136" s="12" t="s">
        <v>193</v>
      </c>
      <c r="F136" s="13" t="s">
        <v>632</v>
      </c>
      <c r="G136" s="12" t="s">
        <v>634</v>
      </c>
      <c r="H136" s="12" t="s">
        <v>635</v>
      </c>
    </row>
    <row r="137" spans="1:8" ht="39" x14ac:dyDescent="0.25">
      <c r="A137" s="12">
        <v>157</v>
      </c>
      <c r="D137" s="12" t="s">
        <v>242</v>
      </c>
      <c r="E137" s="13" t="s">
        <v>194</v>
      </c>
      <c r="F137" s="12" t="s">
        <v>632</v>
      </c>
      <c r="G137" s="12" t="s">
        <v>636</v>
      </c>
      <c r="H137" s="12" t="s">
        <v>635</v>
      </c>
    </row>
    <row r="138" spans="1:8" x14ac:dyDescent="0.25">
      <c r="A138" s="12">
        <v>81</v>
      </c>
      <c r="D138" s="12" t="s">
        <v>687</v>
      </c>
      <c r="E138" s="12" t="s">
        <v>30</v>
      </c>
      <c r="F138" s="14" t="s">
        <v>31</v>
      </c>
      <c r="G138" s="12" t="s">
        <v>32</v>
      </c>
      <c r="H138" s="12" t="s">
        <v>33</v>
      </c>
    </row>
    <row r="139" spans="1:8" x14ac:dyDescent="0.25">
      <c r="A139" s="12">
        <v>79</v>
      </c>
      <c r="D139" s="12" t="s">
        <v>686</v>
      </c>
      <c r="E139" s="12" t="s">
        <v>22</v>
      </c>
      <c r="F139" s="14" t="s">
        <v>23</v>
      </c>
      <c r="G139" s="12" t="s">
        <v>24</v>
      </c>
      <c r="H139" s="12" t="s">
        <v>25</v>
      </c>
    </row>
    <row r="140" spans="1:8" ht="37.5" x14ac:dyDescent="0.25">
      <c r="A140" s="12">
        <v>44</v>
      </c>
      <c r="D140" s="23" t="s">
        <v>690</v>
      </c>
      <c r="E140" s="23" t="s">
        <v>189</v>
      </c>
      <c r="F140" s="23" t="s">
        <v>192</v>
      </c>
      <c r="G140" s="23" t="s">
        <v>192</v>
      </c>
      <c r="H140" s="23" t="s">
        <v>191</v>
      </c>
    </row>
    <row r="141" spans="1:8" ht="37.5" x14ac:dyDescent="0.25">
      <c r="A141" s="12">
        <v>42</v>
      </c>
      <c r="D141" s="12" t="s">
        <v>689</v>
      </c>
      <c r="E141" s="13" t="s">
        <v>391</v>
      </c>
      <c r="F141" s="12" t="s">
        <v>392</v>
      </c>
      <c r="G141" s="12" t="s">
        <v>393</v>
      </c>
      <c r="H141" s="12" t="s">
        <v>394</v>
      </c>
    </row>
    <row r="142" spans="1:8" ht="37.5" x14ac:dyDescent="0.25">
      <c r="A142" s="12">
        <v>41</v>
      </c>
      <c r="D142" s="23" t="s">
        <v>688</v>
      </c>
      <c r="E142" s="23" t="s">
        <v>189</v>
      </c>
      <c r="F142" s="23" t="s">
        <v>190</v>
      </c>
      <c r="G142" s="23" t="s">
        <v>190</v>
      </c>
      <c r="H142" s="23" t="s">
        <v>191</v>
      </c>
    </row>
    <row r="143" spans="1:8" ht="37.5" x14ac:dyDescent="0.25">
      <c r="D143" s="21" t="s">
        <v>688</v>
      </c>
      <c r="E143" s="13" t="s">
        <v>189</v>
      </c>
      <c r="F143" s="21" t="s">
        <v>190</v>
      </c>
      <c r="G143" s="21" t="s">
        <v>680</v>
      </c>
      <c r="H143" s="21" t="s">
        <v>191</v>
      </c>
    </row>
    <row r="144" spans="1:8" ht="37.5" x14ac:dyDescent="0.25">
      <c r="A144" s="12">
        <v>43</v>
      </c>
      <c r="D144" s="12" t="s">
        <v>691</v>
      </c>
      <c r="E144" s="12" t="s">
        <v>395</v>
      </c>
      <c r="F144" s="12" t="s">
        <v>396</v>
      </c>
      <c r="G144" s="13" t="s">
        <v>397</v>
      </c>
      <c r="H144" s="12" t="s">
        <v>398</v>
      </c>
    </row>
    <row r="145" spans="1:8" ht="37.5" x14ac:dyDescent="0.25">
      <c r="A145" s="12">
        <v>40</v>
      </c>
      <c r="D145" s="12" t="s">
        <v>359</v>
      </c>
      <c r="E145" s="12" t="s">
        <v>383</v>
      </c>
      <c r="F145" s="12" t="s">
        <v>390</v>
      </c>
      <c r="G145" s="13" t="s">
        <v>389</v>
      </c>
      <c r="H145" s="12" t="s">
        <v>388</v>
      </c>
    </row>
    <row r="146" spans="1:8" ht="37.5" x14ac:dyDescent="0.25">
      <c r="A146" s="12">
        <v>39</v>
      </c>
      <c r="D146" s="12" t="s">
        <v>358</v>
      </c>
      <c r="E146" s="13" t="s">
        <v>385</v>
      </c>
      <c r="F146" s="12" t="s">
        <v>377</v>
      </c>
      <c r="G146" s="12" t="s">
        <v>386</v>
      </c>
      <c r="H146" s="12" t="s">
        <v>387</v>
      </c>
    </row>
    <row r="147" spans="1:8" ht="37.5" x14ac:dyDescent="0.25">
      <c r="A147" s="12">
        <v>37</v>
      </c>
      <c r="D147" s="12" t="s">
        <v>356</v>
      </c>
      <c r="E147" s="12" t="s">
        <v>377</v>
      </c>
      <c r="F147" s="12" t="s">
        <v>378</v>
      </c>
      <c r="G147" s="13" t="s">
        <v>379</v>
      </c>
      <c r="H147" s="12" t="s">
        <v>380</v>
      </c>
    </row>
    <row r="148" spans="1:8" ht="37.5" x14ac:dyDescent="0.25">
      <c r="A148" s="12">
        <v>38</v>
      </c>
      <c r="D148" s="12" t="s">
        <v>357</v>
      </c>
      <c r="E148" s="12" t="s">
        <v>384</v>
      </c>
      <c r="F148" s="12" t="s">
        <v>383</v>
      </c>
      <c r="G148" s="12" t="s">
        <v>382</v>
      </c>
      <c r="H148" s="13" t="s">
        <v>381</v>
      </c>
    </row>
    <row r="149" spans="1:8" ht="20.25" x14ac:dyDescent="0.25">
      <c r="A149" s="12">
        <v>85</v>
      </c>
      <c r="D149" s="12" t="s">
        <v>469</v>
      </c>
      <c r="E149" s="12" t="s">
        <v>82</v>
      </c>
      <c r="F149" s="12" t="s">
        <v>83</v>
      </c>
      <c r="G149" s="14" t="s">
        <v>84</v>
      </c>
      <c r="H149" s="12" t="s">
        <v>85</v>
      </c>
    </row>
    <row r="150" spans="1:8" ht="20.25" x14ac:dyDescent="0.25">
      <c r="A150" s="12">
        <v>86</v>
      </c>
      <c r="D150" s="12" t="s">
        <v>470</v>
      </c>
      <c r="E150" s="12" t="s">
        <v>82</v>
      </c>
      <c r="F150" s="14" t="s">
        <v>83</v>
      </c>
      <c r="G150" s="12" t="s">
        <v>84</v>
      </c>
      <c r="H150" s="12" t="s">
        <v>85</v>
      </c>
    </row>
    <row r="151" spans="1:8" ht="40.5" x14ac:dyDescent="0.25">
      <c r="A151" s="12">
        <v>148</v>
      </c>
      <c r="D151" s="12" t="s">
        <v>237</v>
      </c>
      <c r="E151" s="14" t="s">
        <v>244</v>
      </c>
      <c r="F151" s="12" t="s">
        <v>245</v>
      </c>
      <c r="G151" s="12" t="s">
        <v>246</v>
      </c>
      <c r="H151" s="12" t="s">
        <v>247</v>
      </c>
    </row>
    <row r="152" spans="1:8" ht="37.5" x14ac:dyDescent="0.25">
      <c r="A152" s="23">
        <v>25</v>
      </c>
      <c r="B152" s="23"/>
      <c r="C152" s="23"/>
      <c r="D152" s="23" t="s">
        <v>283</v>
      </c>
      <c r="E152" s="23" t="s">
        <v>337</v>
      </c>
      <c r="F152" s="23" t="s">
        <v>338</v>
      </c>
      <c r="G152" s="23" t="s">
        <v>339</v>
      </c>
      <c r="H152" s="23" t="s">
        <v>340</v>
      </c>
    </row>
    <row r="153" spans="1:8" ht="37.5" x14ac:dyDescent="0.25">
      <c r="A153" s="12">
        <v>119</v>
      </c>
      <c r="D153" s="12" t="s">
        <v>283</v>
      </c>
      <c r="E153" s="12" t="s">
        <v>551</v>
      </c>
      <c r="F153" s="12" t="s">
        <v>427</v>
      </c>
      <c r="G153" s="12" t="s">
        <v>550</v>
      </c>
      <c r="H153" s="14" t="s">
        <v>549</v>
      </c>
    </row>
    <row r="154" spans="1:8" ht="37.5" x14ac:dyDescent="0.25">
      <c r="A154" s="23">
        <v>26</v>
      </c>
      <c r="B154" s="23"/>
      <c r="C154" s="23"/>
      <c r="D154" s="23" t="s">
        <v>284</v>
      </c>
      <c r="E154" s="23" t="s">
        <v>344</v>
      </c>
      <c r="F154" s="23" t="s">
        <v>343</v>
      </c>
      <c r="G154" s="23" t="s">
        <v>342</v>
      </c>
      <c r="H154" s="23" t="s">
        <v>341</v>
      </c>
    </row>
    <row r="155" spans="1:8" ht="37.5" x14ac:dyDescent="0.25">
      <c r="A155" s="12">
        <v>118</v>
      </c>
      <c r="D155" s="12" t="s">
        <v>284</v>
      </c>
      <c r="E155" s="12" t="s">
        <v>344</v>
      </c>
      <c r="F155" s="12" t="s">
        <v>343</v>
      </c>
      <c r="G155" s="14" t="s">
        <v>342</v>
      </c>
      <c r="H155" s="12" t="s">
        <v>341</v>
      </c>
    </row>
    <row r="156" spans="1:8" ht="37.5" x14ac:dyDescent="0.25">
      <c r="A156" s="12">
        <v>60</v>
      </c>
      <c r="D156" s="12" t="s">
        <v>425</v>
      </c>
      <c r="E156" s="12" t="s">
        <v>426</v>
      </c>
      <c r="F156" s="12" t="s">
        <v>427</v>
      </c>
      <c r="G156" s="12" t="s">
        <v>428</v>
      </c>
      <c r="H156" s="14" t="s">
        <v>429</v>
      </c>
    </row>
    <row r="157" spans="1:8" ht="37.5" x14ac:dyDescent="0.25">
      <c r="A157" s="23">
        <v>27</v>
      </c>
      <c r="B157" s="23"/>
      <c r="C157" s="23"/>
      <c r="D157" s="23" t="s">
        <v>345</v>
      </c>
      <c r="E157" s="23" t="s">
        <v>346</v>
      </c>
      <c r="F157" s="23" t="s">
        <v>347</v>
      </c>
      <c r="G157" s="23" t="s">
        <v>348</v>
      </c>
      <c r="H157" s="23" t="s">
        <v>349</v>
      </c>
    </row>
    <row r="158" spans="1:8" ht="37.5" x14ac:dyDescent="0.25">
      <c r="A158" s="12">
        <v>117</v>
      </c>
      <c r="D158" s="12" t="s">
        <v>345</v>
      </c>
      <c r="E158" s="14" t="s">
        <v>351</v>
      </c>
      <c r="F158" s="12" t="s">
        <v>346</v>
      </c>
      <c r="G158" s="12" t="s">
        <v>348</v>
      </c>
      <c r="H158" s="12" t="s">
        <v>349</v>
      </c>
    </row>
    <row r="159" spans="1:8" ht="37.5" x14ac:dyDescent="0.25">
      <c r="A159" s="23">
        <v>28</v>
      </c>
      <c r="B159" s="23"/>
      <c r="C159" s="23"/>
      <c r="D159" s="23" t="s">
        <v>350</v>
      </c>
      <c r="E159" s="23" t="s">
        <v>351</v>
      </c>
      <c r="F159" s="23" t="s">
        <v>346</v>
      </c>
      <c r="G159" s="23" t="s">
        <v>348</v>
      </c>
      <c r="H159" s="23" t="s">
        <v>349</v>
      </c>
    </row>
    <row r="160" spans="1:8" ht="37.5" x14ac:dyDescent="0.25">
      <c r="A160" s="12">
        <v>116</v>
      </c>
      <c r="D160" s="12" t="s">
        <v>548</v>
      </c>
      <c r="E160" s="12" t="s">
        <v>351</v>
      </c>
      <c r="F160" s="14" t="s">
        <v>346</v>
      </c>
      <c r="G160" s="12" t="s">
        <v>348</v>
      </c>
      <c r="H160" s="12" t="s">
        <v>349</v>
      </c>
    </row>
    <row r="161" spans="1:8" ht="56.25" x14ac:dyDescent="0.25">
      <c r="A161" s="12">
        <v>120</v>
      </c>
      <c r="D161" s="12" t="s">
        <v>552</v>
      </c>
      <c r="E161" s="12" t="s">
        <v>553</v>
      </c>
      <c r="F161" s="14" t="s">
        <v>554</v>
      </c>
      <c r="G161" s="12" t="s">
        <v>555</v>
      </c>
      <c r="H161" s="12" t="s">
        <v>556</v>
      </c>
    </row>
    <row r="162" spans="1:8" ht="37.5" x14ac:dyDescent="0.25">
      <c r="A162" s="12">
        <v>122</v>
      </c>
      <c r="D162" s="12" t="s">
        <v>637</v>
      </c>
      <c r="E162" s="12" t="s">
        <v>561</v>
      </c>
      <c r="F162" s="14" t="s">
        <v>562</v>
      </c>
      <c r="G162" s="12" t="s">
        <v>563</v>
      </c>
      <c r="H162" s="12" t="s">
        <v>559</v>
      </c>
    </row>
    <row r="163" spans="1:8" ht="37.5" x14ac:dyDescent="0.25">
      <c r="A163" s="12">
        <v>121</v>
      </c>
      <c r="D163" s="12" t="s">
        <v>638</v>
      </c>
      <c r="E163" s="12" t="s">
        <v>557</v>
      </c>
      <c r="F163" s="12" t="s">
        <v>558</v>
      </c>
      <c r="G163" s="14" t="s">
        <v>559</v>
      </c>
      <c r="H163" s="12" t="s">
        <v>560</v>
      </c>
    </row>
    <row r="164" spans="1:8" ht="39" x14ac:dyDescent="0.25">
      <c r="A164" s="12">
        <v>123</v>
      </c>
      <c r="D164" s="12" t="s">
        <v>658</v>
      </c>
      <c r="E164" s="14" t="s">
        <v>567</v>
      </c>
      <c r="F164" s="12" t="s">
        <v>566</v>
      </c>
      <c r="G164" s="12" t="s">
        <v>564</v>
      </c>
      <c r="H164" s="12" t="s">
        <v>565</v>
      </c>
    </row>
    <row r="165" spans="1:8" x14ac:dyDescent="0.25">
      <c r="A165" s="12">
        <v>115</v>
      </c>
      <c r="D165" s="12" t="s">
        <v>233</v>
      </c>
      <c r="E165" s="12" t="s">
        <v>547</v>
      </c>
      <c r="F165" s="14" t="s">
        <v>546</v>
      </c>
      <c r="G165" s="12" t="s">
        <v>545</v>
      </c>
      <c r="H165" s="12" t="s">
        <v>544</v>
      </c>
    </row>
    <row r="166" spans="1:8" ht="37.5" x14ac:dyDescent="0.25">
      <c r="A166" s="12">
        <v>140</v>
      </c>
      <c r="D166" s="12" t="s">
        <v>269</v>
      </c>
      <c r="E166" s="12" t="s">
        <v>262</v>
      </c>
      <c r="F166" s="12" t="s">
        <v>263</v>
      </c>
      <c r="G166" s="14" t="s">
        <v>264</v>
      </c>
      <c r="H166" s="12" t="s">
        <v>265</v>
      </c>
    </row>
    <row r="167" spans="1:8" ht="37.5" x14ac:dyDescent="0.25">
      <c r="A167" s="12">
        <v>61</v>
      </c>
      <c r="D167" s="12" t="s">
        <v>434</v>
      </c>
      <c r="E167" s="14" t="s">
        <v>430</v>
      </c>
      <c r="F167" s="12" t="s">
        <v>431</v>
      </c>
      <c r="G167" s="12" t="s">
        <v>432</v>
      </c>
      <c r="H167" s="12" t="s">
        <v>433</v>
      </c>
    </row>
    <row r="168" spans="1:8" ht="20.25" x14ac:dyDescent="0.25">
      <c r="A168" s="12">
        <v>149</v>
      </c>
      <c r="D168" s="12" t="s">
        <v>236</v>
      </c>
      <c r="E168" s="12" t="s">
        <v>239</v>
      </c>
      <c r="F168" s="14" t="s">
        <v>86</v>
      </c>
      <c r="G168" s="12" t="s">
        <v>87</v>
      </c>
      <c r="H168" s="12" t="s">
        <v>88</v>
      </c>
    </row>
    <row r="169" spans="1:8" ht="56.25" x14ac:dyDescent="0.25">
      <c r="A169" s="12">
        <v>147</v>
      </c>
      <c r="D169" s="12" t="s">
        <v>238</v>
      </c>
      <c r="E169" s="12" t="s">
        <v>54</v>
      </c>
      <c r="F169" s="14" t="s">
        <v>55</v>
      </c>
      <c r="G169" s="12" t="s">
        <v>56</v>
      </c>
      <c r="H169" s="12" t="s">
        <v>248</v>
      </c>
    </row>
    <row r="170" spans="1:8" x14ac:dyDescent="0.25">
      <c r="A170" s="12">
        <v>78</v>
      </c>
      <c r="D170" s="12" t="s">
        <v>225</v>
      </c>
      <c r="E170" s="14" t="s">
        <v>38</v>
      </c>
      <c r="F170" s="12" t="s">
        <v>35</v>
      </c>
      <c r="G170" s="12" t="s">
        <v>37</v>
      </c>
      <c r="H170" s="21" t="s">
        <v>134</v>
      </c>
    </row>
    <row r="171" spans="1:8" x14ac:dyDescent="0.25">
      <c r="A171" s="12">
        <v>76</v>
      </c>
      <c r="D171" s="12" t="s">
        <v>657</v>
      </c>
      <c r="E171" s="12" t="s">
        <v>34</v>
      </c>
      <c r="F171" s="12" t="s">
        <v>36</v>
      </c>
      <c r="G171" s="12" t="s">
        <v>132</v>
      </c>
      <c r="H171" s="14" t="s">
        <v>133</v>
      </c>
    </row>
    <row r="172" spans="1:8" x14ac:dyDescent="0.25">
      <c r="A172" s="12">
        <v>77</v>
      </c>
      <c r="D172" s="12" t="s">
        <v>224</v>
      </c>
      <c r="E172" s="14" t="s">
        <v>34</v>
      </c>
      <c r="F172" s="12" t="s">
        <v>36</v>
      </c>
      <c r="G172" s="12" t="s">
        <v>132</v>
      </c>
      <c r="H172" s="12" t="s">
        <v>133</v>
      </c>
    </row>
    <row r="173" spans="1:8" x14ac:dyDescent="0.25">
      <c r="A173" s="12">
        <v>169</v>
      </c>
      <c r="D173" s="12" t="s">
        <v>656</v>
      </c>
      <c r="E173" s="12" t="s">
        <v>72</v>
      </c>
      <c r="F173" s="14" t="s">
        <v>73</v>
      </c>
      <c r="G173" s="12" t="s">
        <v>74</v>
      </c>
      <c r="H173" s="12" t="s">
        <v>75</v>
      </c>
    </row>
    <row r="174" spans="1:8" ht="20.25" x14ac:dyDescent="0.25">
      <c r="A174" s="12">
        <v>168</v>
      </c>
      <c r="D174" s="12" t="s">
        <v>655</v>
      </c>
      <c r="E174" s="14" t="s">
        <v>69</v>
      </c>
      <c r="F174" s="12" t="s">
        <v>70</v>
      </c>
      <c r="G174" s="12" t="s">
        <v>93</v>
      </c>
      <c r="H174" s="12" t="s">
        <v>71</v>
      </c>
    </row>
    <row r="175" spans="1:8" ht="20.25" x14ac:dyDescent="0.25">
      <c r="A175" s="12">
        <v>179</v>
      </c>
      <c r="D175" s="12" t="s">
        <v>654</v>
      </c>
      <c r="E175" s="12" t="s">
        <v>69</v>
      </c>
      <c r="F175" s="12" t="s">
        <v>70</v>
      </c>
      <c r="G175" s="14" t="s">
        <v>93</v>
      </c>
      <c r="H175" s="12" t="s">
        <v>71</v>
      </c>
    </row>
    <row r="176" spans="1:8" ht="37.5" x14ac:dyDescent="0.25">
      <c r="A176" s="12">
        <v>104</v>
      </c>
      <c r="D176" s="12" t="s">
        <v>579</v>
      </c>
      <c r="E176" s="14" t="s">
        <v>508</v>
      </c>
      <c r="F176" s="12" t="s">
        <v>509</v>
      </c>
      <c r="G176" s="12" t="s">
        <v>510</v>
      </c>
      <c r="H176" s="12" t="s">
        <v>174</v>
      </c>
    </row>
    <row r="177" spans="1:8" ht="37.5" x14ac:dyDescent="0.25">
      <c r="A177" s="12">
        <v>106</v>
      </c>
      <c r="D177" s="12" t="s">
        <v>277</v>
      </c>
      <c r="E177" s="12" t="s">
        <v>508</v>
      </c>
      <c r="F177" s="12" t="s">
        <v>509</v>
      </c>
      <c r="G177" s="14" t="s">
        <v>510</v>
      </c>
      <c r="H177" s="12" t="s">
        <v>174</v>
      </c>
    </row>
    <row r="178" spans="1:8" ht="37.5" x14ac:dyDescent="0.25">
      <c r="A178" s="12">
        <v>107</v>
      </c>
      <c r="D178" s="12" t="s">
        <v>580</v>
      </c>
      <c r="E178" s="12" t="s">
        <v>297</v>
      </c>
      <c r="F178" s="12" t="s">
        <v>294</v>
      </c>
      <c r="G178" s="12" t="s">
        <v>510</v>
      </c>
      <c r="H178" s="14" t="s">
        <v>296</v>
      </c>
    </row>
    <row r="179" spans="1:8" ht="37.5" x14ac:dyDescent="0.25">
      <c r="A179" s="12">
        <v>105</v>
      </c>
      <c r="D179" s="12" t="s">
        <v>276</v>
      </c>
      <c r="E179" s="12" t="s">
        <v>508</v>
      </c>
      <c r="F179" s="12" t="s">
        <v>509</v>
      </c>
      <c r="G179" s="14" t="s">
        <v>510</v>
      </c>
      <c r="H179" s="12" t="s">
        <v>174</v>
      </c>
    </row>
    <row r="180" spans="1:8" x14ac:dyDescent="0.25">
      <c r="A180" s="12">
        <v>80</v>
      </c>
      <c r="D180" s="12" t="s">
        <v>226</v>
      </c>
      <c r="E180" s="13" t="s">
        <v>26</v>
      </c>
      <c r="F180" s="12" t="s">
        <v>27</v>
      </c>
      <c r="G180" s="12" t="s">
        <v>28</v>
      </c>
      <c r="H180" s="12" t="s">
        <v>29</v>
      </c>
    </row>
    <row r="181" spans="1:8" x14ac:dyDescent="0.25">
      <c r="A181" s="12">
        <v>83</v>
      </c>
      <c r="D181" s="12" t="s">
        <v>228</v>
      </c>
      <c r="E181" s="13" t="s">
        <v>38</v>
      </c>
      <c r="F181" s="12" t="s">
        <v>34</v>
      </c>
      <c r="G181" s="12" t="s">
        <v>35</v>
      </c>
      <c r="H181" s="12" t="s">
        <v>36</v>
      </c>
    </row>
    <row r="182" spans="1:8" x14ac:dyDescent="0.25">
      <c r="A182" s="12">
        <v>82</v>
      </c>
      <c r="D182" s="12" t="s">
        <v>227</v>
      </c>
      <c r="E182" s="12" t="s">
        <v>34</v>
      </c>
      <c r="F182" s="12" t="s">
        <v>35</v>
      </c>
      <c r="G182" s="13" t="s">
        <v>36</v>
      </c>
      <c r="H182" s="12" t="s">
        <v>37</v>
      </c>
    </row>
  </sheetData>
  <sortState ref="A2:I182">
    <sortCondition ref="D2:D182"/>
  </sortState>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4"/>
  <sheetViews>
    <sheetView topLeftCell="A10" workbookViewId="0">
      <selection activeCell="I22" sqref="I22"/>
    </sheetView>
  </sheetViews>
  <sheetFormatPr defaultRowHeight="15.75" x14ac:dyDescent="0.25"/>
  <cols>
    <col min="1" max="9" width="10.75" customWidth="1"/>
  </cols>
  <sheetData>
    <row r="1" spans="1:14" ht="17.25" x14ac:dyDescent="0.3">
      <c r="A1" s="1" t="s">
        <v>659</v>
      </c>
      <c r="B1" s="1" t="s">
        <v>660</v>
      </c>
      <c r="C1" s="1" t="s">
        <v>661</v>
      </c>
      <c r="D1" s="1" t="s">
        <v>662</v>
      </c>
      <c r="K1" s="1" t="s">
        <v>706</v>
      </c>
      <c r="L1" s="1" t="s">
        <v>704</v>
      </c>
      <c r="M1" s="1" t="s">
        <v>705</v>
      </c>
      <c r="N1" s="1" t="s">
        <v>707</v>
      </c>
    </row>
    <row r="2" spans="1:14" ht="16.5" thickBot="1" x14ac:dyDescent="0.3">
      <c r="A2">
        <v>5</v>
      </c>
      <c r="B2">
        <v>27</v>
      </c>
      <c r="C2">
        <v>18</v>
      </c>
      <c r="D2">
        <v>24</v>
      </c>
      <c r="K2">
        <v>12</v>
      </c>
      <c r="L2">
        <v>20</v>
      </c>
      <c r="M2">
        <v>2</v>
      </c>
      <c r="N2">
        <f>M2*1000/L2</f>
        <v>100</v>
      </c>
    </row>
    <row r="3" spans="1:14" ht="18.75" x14ac:dyDescent="0.35">
      <c r="A3" s="27" t="s">
        <v>672</v>
      </c>
      <c r="B3" s="28"/>
      <c r="C3" s="28"/>
      <c r="D3" s="28"/>
      <c r="E3" s="29"/>
      <c r="F3" s="27" t="s">
        <v>676</v>
      </c>
      <c r="G3" s="28"/>
      <c r="H3" s="28"/>
      <c r="I3" s="29"/>
      <c r="L3" t="s">
        <v>708</v>
      </c>
      <c r="M3">
        <f>K2-M2</f>
        <v>10</v>
      </c>
      <c r="N3" s="24">
        <f>M3*1000/L2</f>
        <v>500</v>
      </c>
    </row>
    <row r="4" spans="1:14" ht="17.25" x14ac:dyDescent="0.3">
      <c r="A4" s="2" t="s">
        <v>666</v>
      </c>
      <c r="B4" s="3" t="s">
        <v>667</v>
      </c>
      <c r="C4" s="3" t="s">
        <v>668</v>
      </c>
      <c r="D4" s="3" t="s">
        <v>663</v>
      </c>
      <c r="E4" s="4" t="s">
        <v>664</v>
      </c>
      <c r="F4" s="2" t="s">
        <v>665</v>
      </c>
      <c r="G4" s="3" t="s">
        <v>673</v>
      </c>
      <c r="H4" s="3" t="s">
        <v>674</v>
      </c>
      <c r="I4" s="4" t="s">
        <v>675</v>
      </c>
    </row>
    <row r="5" spans="1:14" x14ac:dyDescent="0.25">
      <c r="A5" s="5">
        <f>A2*$E$5</f>
        <v>2.4</v>
      </c>
      <c r="B5" s="6">
        <f>B2*$E$5</f>
        <v>12.959999999999999</v>
      </c>
      <c r="C5" s="6">
        <f>C2*$E$5</f>
        <v>8.64</v>
      </c>
      <c r="D5" s="6">
        <f>A2+B2+C2</f>
        <v>50</v>
      </c>
      <c r="E5" s="7">
        <f>D2/D5</f>
        <v>0.48</v>
      </c>
      <c r="F5" s="5">
        <f>1/(1/A2+1/B2+1/C2)</f>
        <v>3.4177215189873413</v>
      </c>
      <c r="G5" s="6">
        <f>$D$2/A2</f>
        <v>4.8</v>
      </c>
      <c r="H5" s="6">
        <f t="shared" ref="H5:I5" si="0">$D$2/B2</f>
        <v>0.88888888888888884</v>
      </c>
      <c r="I5" s="7">
        <f t="shared" si="0"/>
        <v>1.3333333333333333</v>
      </c>
    </row>
    <row r="6" spans="1:14" ht="17.25" x14ac:dyDescent="0.3">
      <c r="A6" s="2" t="s">
        <v>669</v>
      </c>
      <c r="B6" s="3" t="s">
        <v>670</v>
      </c>
      <c r="C6" s="3" t="s">
        <v>671</v>
      </c>
      <c r="D6" s="6"/>
      <c r="E6" s="7"/>
      <c r="F6" s="5"/>
      <c r="G6" s="3" t="s">
        <v>669</v>
      </c>
      <c r="H6" s="3" t="s">
        <v>670</v>
      </c>
      <c r="I6" s="4" t="s">
        <v>671</v>
      </c>
      <c r="K6" s="1" t="s">
        <v>706</v>
      </c>
      <c r="L6" s="1" t="s">
        <v>705</v>
      </c>
      <c r="M6" s="1" t="s">
        <v>707</v>
      </c>
      <c r="N6" s="1" t="s">
        <v>704</v>
      </c>
    </row>
    <row r="7" spans="1:14" ht="16.5" thickBot="1" x14ac:dyDescent="0.3">
      <c r="A7" s="8">
        <f>A2*$E$5^2</f>
        <v>1.1519999999999999</v>
      </c>
      <c r="B7" s="9">
        <f>B2*$E$5^2</f>
        <v>6.2207999999999997</v>
      </c>
      <c r="C7" s="9">
        <f>C2*$E$5^2</f>
        <v>4.1471999999999998</v>
      </c>
      <c r="D7" s="9"/>
      <c r="E7" s="10"/>
      <c r="F7" s="8"/>
      <c r="G7" s="9">
        <f>A2*G5^2</f>
        <v>115.19999999999999</v>
      </c>
      <c r="H7" s="9">
        <f t="shared" ref="H7:I7" si="1">B2*H5^2</f>
        <v>21.333333333333332</v>
      </c>
      <c r="I7" s="10">
        <f t="shared" si="1"/>
        <v>32</v>
      </c>
      <c r="K7">
        <v>9.8000000000000007</v>
      </c>
      <c r="L7">
        <v>1.8</v>
      </c>
      <c r="N7">
        <v>20</v>
      </c>
    </row>
    <row r="8" spans="1:14" ht="18.75" x14ac:dyDescent="0.35">
      <c r="K8" t="s">
        <v>708</v>
      </c>
      <c r="L8">
        <f>K7-L7</f>
        <v>8</v>
      </c>
      <c r="M8" s="24">
        <f>L8*1000/N7</f>
        <v>400</v>
      </c>
    </row>
    <row r="9" spans="1:14" x14ac:dyDescent="0.25">
      <c r="K9">
        <v>12</v>
      </c>
      <c r="L9">
        <v>2</v>
      </c>
      <c r="N9">
        <v>10</v>
      </c>
    </row>
    <row r="10" spans="1:14" ht="18.75" x14ac:dyDescent="0.35">
      <c r="A10" s="22" t="s">
        <v>677</v>
      </c>
      <c r="B10" s="22" t="s">
        <v>678</v>
      </c>
      <c r="C10" s="22" t="s">
        <v>692</v>
      </c>
      <c r="D10" s="22" t="s">
        <v>679</v>
      </c>
      <c r="E10" s="22"/>
      <c r="F10" s="22" t="s">
        <v>677</v>
      </c>
      <c r="G10" s="22" t="s">
        <v>692</v>
      </c>
      <c r="H10" s="22" t="s">
        <v>679</v>
      </c>
      <c r="I10" s="22" t="s">
        <v>678</v>
      </c>
      <c r="K10" t="s">
        <v>708</v>
      </c>
      <c r="L10">
        <f>K9-L9</f>
        <v>10</v>
      </c>
      <c r="M10" s="24">
        <f>L10*1000/N9</f>
        <v>1000</v>
      </c>
    </row>
    <row r="11" spans="1:14" x14ac:dyDescent="0.25">
      <c r="A11">
        <v>1750</v>
      </c>
      <c r="B11">
        <v>90</v>
      </c>
      <c r="C11">
        <v>1.7500000000000002E-2</v>
      </c>
      <c r="D11">
        <f>C11*A11/B11</f>
        <v>0.34027777777777779</v>
      </c>
      <c r="F11">
        <v>200</v>
      </c>
      <c r="G11">
        <v>1.7500000000000002E-2</v>
      </c>
      <c r="H11">
        <v>0.7</v>
      </c>
      <c r="I11">
        <f>F11*G11/H11</f>
        <v>5.0000000000000009</v>
      </c>
    </row>
    <row r="12" spans="1:14" x14ac:dyDescent="0.25">
      <c r="A12">
        <v>200</v>
      </c>
      <c r="B12">
        <v>10</v>
      </c>
      <c r="C12">
        <v>1.7500000000000002E-2</v>
      </c>
      <c r="D12">
        <f>C12*A12/B12</f>
        <v>0.35000000000000003</v>
      </c>
    </row>
    <row r="14" spans="1:14" x14ac:dyDescent="0.25">
      <c r="F14" s="22" t="s">
        <v>692</v>
      </c>
      <c r="G14" s="22" t="s">
        <v>679</v>
      </c>
      <c r="H14" s="22" t="s">
        <v>678</v>
      </c>
      <c r="I14" s="22" t="s">
        <v>677</v>
      </c>
    </row>
    <row r="15" spans="1:14" ht="16.5" thickBot="1" x14ac:dyDescent="0.3">
      <c r="F15">
        <v>1.7500000000000002E-2</v>
      </c>
      <c r="G15">
        <v>0.7</v>
      </c>
      <c r="H15">
        <v>10</v>
      </c>
      <c r="I15">
        <f>G15*H15/F15</f>
        <v>399.99999999999994</v>
      </c>
    </row>
    <row r="16" spans="1:14" x14ac:dyDescent="0.25">
      <c r="F16" s="30" t="s">
        <v>722</v>
      </c>
      <c r="G16" s="31"/>
      <c r="H16" s="31"/>
      <c r="I16" s="31"/>
      <c r="J16" s="26"/>
      <c r="K16" s="25"/>
    </row>
    <row r="17" spans="1:13" ht="17.25" x14ac:dyDescent="0.3">
      <c r="A17" s="3" t="s">
        <v>695</v>
      </c>
      <c r="B17" s="3" t="s">
        <v>693</v>
      </c>
      <c r="C17" t="s">
        <v>679</v>
      </c>
      <c r="D17" t="s">
        <v>694</v>
      </c>
      <c r="F17" s="2" t="s">
        <v>659</v>
      </c>
      <c r="G17" s="3" t="s">
        <v>660</v>
      </c>
      <c r="H17" s="3" t="s">
        <v>723</v>
      </c>
      <c r="I17" s="3" t="s">
        <v>661</v>
      </c>
      <c r="J17" s="3" t="s">
        <v>724</v>
      </c>
      <c r="K17" s="4" t="s">
        <v>662</v>
      </c>
      <c r="L17" s="6"/>
      <c r="M17" s="6"/>
    </row>
    <row r="18" spans="1:13" x14ac:dyDescent="0.25">
      <c r="A18">
        <v>80</v>
      </c>
      <c r="B18">
        <v>4</v>
      </c>
      <c r="C18">
        <f>B18*1000/A18</f>
        <v>50</v>
      </c>
      <c r="D18">
        <f>C18*(A18/1000)^2</f>
        <v>0.32</v>
      </c>
      <c r="F18" s="5">
        <v>68</v>
      </c>
      <c r="G18" s="6">
        <v>68</v>
      </c>
      <c r="H18" s="6">
        <f>1/(1/F18+1/G18)</f>
        <v>34</v>
      </c>
      <c r="I18" s="6">
        <v>6</v>
      </c>
      <c r="J18" s="6">
        <f>H18+I18</f>
        <v>40</v>
      </c>
      <c r="K18" s="7">
        <v>24</v>
      </c>
      <c r="L18" s="6"/>
      <c r="M18" s="6"/>
    </row>
    <row r="19" spans="1:13" ht="17.25" x14ac:dyDescent="0.3">
      <c r="F19" s="2" t="s">
        <v>673</v>
      </c>
      <c r="G19" s="3" t="s">
        <v>674</v>
      </c>
      <c r="H19" s="3" t="s">
        <v>727</v>
      </c>
      <c r="I19" s="3" t="s">
        <v>725</v>
      </c>
      <c r="J19" s="3"/>
      <c r="K19" s="4" t="s">
        <v>726</v>
      </c>
      <c r="L19" s="6"/>
      <c r="M19" s="6"/>
    </row>
    <row r="20" spans="1:13" x14ac:dyDescent="0.25">
      <c r="F20" s="5">
        <f>F22/F18</f>
        <v>0.3</v>
      </c>
      <c r="G20" s="6">
        <f>G22/G18</f>
        <v>0.3</v>
      </c>
      <c r="H20" s="6">
        <f>K20</f>
        <v>0.6</v>
      </c>
      <c r="I20" s="6">
        <f>K20</f>
        <v>0.6</v>
      </c>
      <c r="J20" s="6"/>
      <c r="K20" s="7">
        <f>K18/J18</f>
        <v>0.6</v>
      </c>
    </row>
    <row r="21" spans="1:13" ht="17.25" x14ac:dyDescent="0.3">
      <c r="F21" s="2" t="s">
        <v>666</v>
      </c>
      <c r="G21" s="3" t="s">
        <v>667</v>
      </c>
      <c r="H21" s="3" t="s">
        <v>728</v>
      </c>
      <c r="I21" s="3" t="s">
        <v>668</v>
      </c>
      <c r="J21" s="3"/>
      <c r="K21" s="4"/>
      <c r="L21" s="6"/>
      <c r="M21" s="6"/>
    </row>
    <row r="22" spans="1:13" x14ac:dyDescent="0.25">
      <c r="F22" s="5">
        <f>H22</f>
        <v>20.399999999999999</v>
      </c>
      <c r="G22" s="6">
        <f>H22</f>
        <v>20.399999999999999</v>
      </c>
      <c r="H22" s="6">
        <f>K18-I22</f>
        <v>20.399999999999999</v>
      </c>
      <c r="I22" s="6">
        <f>I18*I20</f>
        <v>3.5999999999999996</v>
      </c>
      <c r="J22" s="6"/>
      <c r="K22" s="7"/>
    </row>
    <row r="23" spans="1:13" ht="17.25" x14ac:dyDescent="0.3">
      <c r="F23" s="2" t="s">
        <v>669</v>
      </c>
      <c r="G23" s="3" t="s">
        <v>670</v>
      </c>
      <c r="H23" s="6"/>
      <c r="I23" s="3" t="s">
        <v>671</v>
      </c>
      <c r="J23" s="6"/>
      <c r="K23" s="7"/>
    </row>
    <row r="24" spans="1:13" ht="16.5" thickBot="1" x14ac:dyDescent="0.3">
      <c r="F24" s="8">
        <f>F18*F20^2</f>
        <v>6.12</v>
      </c>
      <c r="G24" s="9">
        <f>G18*G20^2</f>
        <v>6.12</v>
      </c>
      <c r="H24" s="9"/>
      <c r="I24" s="9">
        <f>I18*I20^2</f>
        <v>2.16</v>
      </c>
      <c r="J24" s="9"/>
      <c r="K24" s="10"/>
    </row>
  </sheetData>
  <mergeCells count="3">
    <mergeCell ref="A3:E3"/>
    <mergeCell ref="F3:I3"/>
    <mergeCell ref="F16:I1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2016-11-11T03:01:00Z</dcterms:created>
  <dcterms:modified xsi:type="dcterms:W3CDTF">2016-11-22T05:26:44Z</dcterms:modified>
</cp:coreProperties>
</file>